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90" tabRatio="882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  <sheet name="Sheet1" sheetId="5" r:id="rId5"/>
  </sheets>
  <definedNames>
    <definedName name="_xlnm.Print_Area" localSheetId="1">'Hospitality provided'!$A$1:$E$28</definedName>
    <definedName name="_xlnm.Print_Area" localSheetId="3">'Other'!$A$1:$E$20</definedName>
    <definedName name="_xlnm.Print_Area" localSheetId="0">'Travel'!$A$1:$E$141</definedName>
  </definedNames>
  <calcPr fullCalcOnLoad="1"/>
</workbook>
</file>

<file path=xl/sharedStrings.xml><?xml version="1.0" encoding="utf-8"?>
<sst xmlns="http://schemas.openxmlformats.org/spreadsheetml/2006/main" count="552" uniqueCount="140">
  <si>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</si>
  <si>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</si>
  <si>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</si>
  <si>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</si>
  <si>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</si>
  <si>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</si>
  <si>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</si>
  <si>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</si>
  <si>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</si>
  <si>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</si>
  <si>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</si>
  <si>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</si>
  <si>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</si>
  <si>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</si>
  <si>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</si>
  <si>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Description</t>
  </si>
  <si>
    <t xml:space="preserve">Offered by </t>
  </si>
  <si>
    <t>Estimated value (NZ$)</t>
  </si>
  <si>
    <t>Offered by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</si>
  <si>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</si>
  <si>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</si>
  <si>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</si>
  <si>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</si>
  <si>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International and domestic travel expenses</t>
  </si>
  <si>
    <t>Name of organisation</t>
  </si>
  <si>
    <t xml:space="preserve">Hospitality provided </t>
  </si>
  <si>
    <t>Gifts and hospitality*</t>
  </si>
  <si>
    <t>Andrew Kibblewhite</t>
  </si>
  <si>
    <t>Department of the Prime Minister &amp; Cabinet</t>
  </si>
  <si>
    <t>Total hospitality expenses for the twelve months</t>
  </si>
  <si>
    <t>All figures include gst</t>
  </si>
  <si>
    <t>Estimated Value (NZ$)</t>
  </si>
  <si>
    <t>Gifts received</t>
  </si>
  <si>
    <t>Hospitality received
for the six months</t>
  </si>
  <si>
    <t>Total Hospitality</t>
  </si>
  <si>
    <t>Total "Other"</t>
  </si>
  <si>
    <t>1 July 2014 to 30 June 2015</t>
  </si>
  <si>
    <t>NON - Credit Card expenses</t>
  </si>
  <si>
    <t>NON-Credit Card expenses</t>
  </si>
  <si>
    <r>
      <t xml:space="preserve">Note: </t>
    </r>
    <r>
      <rPr>
        <sz val="10"/>
        <color theme="1"/>
        <rFont val="Arial"/>
        <family val="2"/>
      </rPr>
      <t xml:space="preserve">Satellite phone charges were previously recorded.  No longer disclosed as not a Chief Executive expense. </t>
    </r>
  </si>
  <si>
    <t>.</t>
  </si>
  <si>
    <t>Airfares</t>
  </si>
  <si>
    <t>Auckland</t>
  </si>
  <si>
    <t>Sydney</t>
  </si>
  <si>
    <t>Meetings - Washington</t>
  </si>
  <si>
    <t>Taxi</t>
  </si>
  <si>
    <t>21-22 August 2014</t>
  </si>
  <si>
    <t>Airport Parking</t>
  </si>
  <si>
    <t>Wellington</t>
  </si>
  <si>
    <t>Dinner</t>
  </si>
  <si>
    <t>Central Agency Heads, Australia</t>
  </si>
  <si>
    <t>Unknown</t>
  </si>
  <si>
    <t>Cellphone Charges (includes roaming charges)</t>
  </si>
  <si>
    <t>Vodafone</t>
  </si>
  <si>
    <t>Christchurch</t>
  </si>
  <si>
    <t>Accommodation - 1 night</t>
  </si>
  <si>
    <t xml:space="preserve">21-22 August 2014 </t>
  </si>
  <si>
    <t>1-2 September 2014</t>
  </si>
  <si>
    <t>Washington</t>
  </si>
  <si>
    <t>World Press Photo Exhibition</t>
  </si>
  <si>
    <t>Victoria University of Wellington</t>
  </si>
  <si>
    <t>Dinner x2</t>
  </si>
  <si>
    <t>Meeting with Central Agency Heads (Australia/NZ)</t>
  </si>
  <si>
    <t>5-9 August 2014</t>
  </si>
  <si>
    <t>Meals x 2</t>
  </si>
  <si>
    <t>Meal x 1</t>
  </si>
  <si>
    <t>Brisbane</t>
  </si>
  <si>
    <t>Parking</t>
  </si>
  <si>
    <t>10th December 2014</t>
  </si>
  <si>
    <t>Meal x 3</t>
  </si>
  <si>
    <t>6-7 August 2014</t>
  </si>
  <si>
    <t>Australia/New Zealand Leadership Forum/Attending meetings with PM</t>
  </si>
  <si>
    <t>Accommodation - 2 nights</t>
  </si>
  <si>
    <t xml:space="preserve">Cellphone Charges </t>
  </si>
  <si>
    <t>Cellphone Charges</t>
  </si>
  <si>
    <t xml:space="preserve">Cellphone </t>
  </si>
  <si>
    <t>Cellphone</t>
  </si>
  <si>
    <t>27-28 February 2015</t>
  </si>
  <si>
    <t>Meetings with PM (Albany, Australia)</t>
  </si>
  <si>
    <t>Attending meetings with PM</t>
  </si>
  <si>
    <t>Aifares</t>
  </si>
  <si>
    <t>Economics CEs Dinner</t>
  </si>
  <si>
    <t>Meal x 5</t>
  </si>
  <si>
    <t>ICC Cricket World Cup (Auckland)</t>
  </si>
  <si>
    <t>ICC Cricket World Cup (Final)</t>
  </si>
  <si>
    <t xml:space="preserve">Wellington </t>
  </si>
  <si>
    <t>30-31 March 2015</t>
  </si>
  <si>
    <t>Canberra</t>
  </si>
  <si>
    <t>High Commissioner of Australia</t>
  </si>
  <si>
    <t>Economics CE Dinner (MBIE)</t>
  </si>
  <si>
    <t>Morning Tea</t>
  </si>
  <si>
    <t>Meetings with Counterparts in Canberra</t>
  </si>
  <si>
    <t>ICC Cricket World Cup Organisers</t>
  </si>
  <si>
    <t>Accommodation - 1 Night</t>
  </si>
  <si>
    <t>Meeting - Wellington</t>
  </si>
  <si>
    <t>Ambassador (USA)</t>
  </si>
  <si>
    <t>Dinner x 2</t>
  </si>
  <si>
    <t>Economics CEs Dinner (Reserve Bank)</t>
  </si>
  <si>
    <t>Meal x 2</t>
  </si>
  <si>
    <t>Meal x 7</t>
  </si>
  <si>
    <t>CE Forum Group/Hugo Group</t>
  </si>
  <si>
    <t>2 Bottles Wine</t>
  </si>
  <si>
    <t>Singapore High Commission</t>
  </si>
  <si>
    <t>ICC Cricket World Cup</t>
  </si>
  <si>
    <t>High Commissioner of Australia (Farewell Canadian High Commissioner)</t>
  </si>
  <si>
    <t>ICC Cricket World Cup/Opening Ceremony (Christchurch)</t>
  </si>
  <si>
    <t>University of Canterbury</t>
  </si>
  <si>
    <t>ICC Cricket World Cup Committee (PM Attending)</t>
  </si>
  <si>
    <t>Hosting Dinner (Head of DPMC - Australia)</t>
  </si>
  <si>
    <t>Lunch (Head of School, Victoria University)</t>
  </si>
  <si>
    <t>Hosting Dinner (Visiting US Delegation/Senior NZ Officials)</t>
  </si>
  <si>
    <t>Meeting with CERA</t>
  </si>
  <si>
    <t>Meeting - Christchurch</t>
  </si>
  <si>
    <t>Australia NZ Leadership Forum Meeting</t>
  </si>
  <si>
    <t xml:space="preserve">Australia NZ Leadership Forum Meeting </t>
  </si>
  <si>
    <t>Meeting</t>
  </si>
  <si>
    <t>Signed / Presentation of Cricket Ball</t>
  </si>
  <si>
    <t>Total Travel Expenses - All figures include GST</t>
  </si>
  <si>
    <t>Taxi Fare</t>
  </si>
  <si>
    <t xml:space="preserve">Accommodation - 1 night </t>
  </si>
  <si>
    <t>Morning Tea for Staff working through weekend</t>
  </si>
  <si>
    <t>Brisbane - G20</t>
  </si>
  <si>
    <t>Stakeholders Meetings - Auckland</t>
  </si>
  <si>
    <t>Christchurch Visit</t>
  </si>
  <si>
    <t>Auckland Visit</t>
  </si>
  <si>
    <t>Wellington Travel</t>
  </si>
  <si>
    <t>Auckland Visit - Stakeholders</t>
  </si>
  <si>
    <t>Christchurch Visit/Meeting MCDEM Staff</t>
  </si>
  <si>
    <t>Travel to Melbourne/Canberra</t>
  </si>
  <si>
    <t>Parking - 2 days</t>
  </si>
  <si>
    <t xml:space="preserve">Australia/NZ Leadership Forum (PM Attending) </t>
  </si>
  <si>
    <t>NZ SIS Dinner</t>
  </si>
  <si>
    <t>Meeting with Trans-Tasman Central Agency Heads</t>
  </si>
  <si>
    <t xml:space="preserve">Taxi </t>
  </si>
  <si>
    <t>Public Transport</t>
  </si>
  <si>
    <t>British High Commission</t>
  </si>
  <si>
    <t>PriceWaterhouseCoopers</t>
  </si>
  <si>
    <t>Economic CEs Dinner (TSY)</t>
  </si>
  <si>
    <t>Central Government Local Government Forum</t>
  </si>
  <si>
    <t>Meetings with Auckland Stakeholders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</si>
</sst>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[$-1409]d\ mmmm\ yyyy;@"/>
    <numFmt numFmtId="166" formatCode="&quot;$&quot;#,##0.00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readingOrder="1"/>
    </xf>
    <xf numFmtId="0" fontId="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" fillId="33" borderId="10" xfId="0" applyFont="1" applyFill="1" applyBorder="1" applyAlignment="1">
      <alignment vertical="center" wrapText="1" readingOrder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" fillId="34" borderId="10" xfId="0" applyFont="1" applyFill="1" applyBorder="1" applyAlignment="1">
      <alignment vertical="center" wrapText="1" readingOrder="1"/>
    </xf>
    <xf numFmtId="0" fontId="3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readingOrder="1"/>
    </xf>
    <xf numFmtId="0" fontId="3" fillId="33" borderId="10" xfId="0" applyFont="1" applyFill="1" applyBorder="1" applyAlignment="1">
      <alignment wrapText="1" readingOrder="1"/>
    </xf>
    <xf numFmtId="0" fontId="3" fillId="0" borderId="0" xfId="0" applyFont="1" applyFill="1" applyBorder="1" applyAlignment="1">
      <alignment wrapText="1" readingOrder="1"/>
    </xf>
    <xf numFmtId="8" fontId="4" fillId="0" borderId="10" xfId="44" applyNumberFormat="1" applyFont="1" applyBorder="1" applyAlignment="1">
      <alignment wrapText="1"/>
    </xf>
    <xf numFmtId="8" fontId="43" fillId="0" borderId="10" xfId="44" applyNumberFormat="1" applyFont="1" applyBorder="1" applyAlignment="1">
      <alignment wrapText="1"/>
    </xf>
    <xf numFmtId="8" fontId="4" fillId="34" borderId="10" xfId="44" applyNumberFormat="1" applyFont="1" applyFill="1" applyBorder="1" applyAlignment="1">
      <alignment vertical="center" readingOrder="1"/>
    </xf>
    <xf numFmtId="8" fontId="4" fillId="34" borderId="10" xfId="44" applyNumberFormat="1" applyFont="1" applyFill="1" applyBorder="1" applyAlignment="1">
      <alignment/>
    </xf>
    <xf numFmtId="8" fontId="0" fillId="0" borderId="0" xfId="0" applyNumberFormat="1" applyFont="1" applyBorder="1" applyAlignment="1">
      <alignment wrapText="1"/>
    </xf>
    <xf numFmtId="17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8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8" fontId="45" fillId="0" borderId="10" xfId="44" applyNumberFormat="1" applyFont="1" applyBorder="1" applyAlignment="1">
      <alignment wrapText="1"/>
    </xf>
    <xf numFmtId="164" fontId="45" fillId="0" borderId="10" xfId="0" applyNumberFormat="1" applyFont="1" applyBorder="1" applyAlignment="1">
      <alignment horizontal="left" wrapText="1"/>
    </xf>
    <xf numFmtId="8" fontId="45" fillId="0" borderId="10" xfId="0" applyNumberFormat="1" applyFont="1" applyBorder="1" applyAlignment="1">
      <alignment horizontal="left" wrapText="1"/>
    </xf>
    <xf numFmtId="14" fontId="45" fillId="0" borderId="10" xfId="0" applyNumberFormat="1" applyFont="1" applyBorder="1" applyAlignment="1">
      <alignment horizontal="left" wrapText="1"/>
    </xf>
    <xf numFmtId="0" fontId="45" fillId="35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165" fontId="0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8" fontId="4" fillId="0" borderId="0" xfId="44" applyNumberFormat="1" applyFont="1" applyFill="1" applyBorder="1" applyAlignment="1">
      <alignment vertical="center" readingOrder="1"/>
    </xf>
    <xf numFmtId="0" fontId="43" fillId="0" borderId="0" xfId="0" applyFont="1" applyBorder="1" applyAlignment="1">
      <alignment vertical="top" wrapText="1"/>
    </xf>
    <xf numFmtId="8" fontId="43" fillId="0" borderId="0" xfId="44" applyNumberFormat="1" applyFont="1" applyBorder="1" applyAlignment="1">
      <alignment wrapText="1"/>
    </xf>
    <xf numFmtId="0" fontId="0" fillId="11" borderId="0" xfId="0" applyFont="1" applyFill="1" applyBorder="1" applyAlignment="1">
      <alignment/>
    </xf>
    <xf numFmtId="8" fontId="43" fillId="0" borderId="0" xfId="44" applyNumberFormat="1" applyFont="1" applyBorder="1" applyAlignment="1">
      <alignment/>
    </xf>
    <xf numFmtId="0" fontId="43" fillId="0" borderId="0" xfId="0" applyFont="1" applyBorder="1" applyAlignment="1">
      <alignment/>
    </xf>
    <xf numFmtId="0" fontId="0" fillId="36" borderId="0" xfId="0" applyFont="1" applyFill="1" applyBorder="1" applyAlignment="1">
      <alignment vertical="top"/>
    </xf>
    <xf numFmtId="8" fontId="43" fillId="36" borderId="0" xfId="44" applyNumberFormat="1" applyFont="1" applyFill="1" applyBorder="1" applyAlignment="1">
      <alignment wrapText="1"/>
    </xf>
    <xf numFmtId="0" fontId="44" fillId="36" borderId="0" xfId="0" applyFont="1" applyFill="1" applyBorder="1" applyAlignment="1">
      <alignment vertical="top" wrapText="1"/>
    </xf>
    <xf numFmtId="8" fontId="44" fillId="36" borderId="0" xfId="44" applyNumberFormat="1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8" fontId="45" fillId="0" borderId="10" xfId="44" applyNumberFormat="1" applyFont="1" applyFill="1" applyBorder="1" applyAlignment="1">
      <alignment/>
    </xf>
    <xf numFmtId="8" fontId="45" fillId="0" borderId="10" xfId="0" applyNumberFormat="1" applyFont="1" applyFill="1" applyBorder="1" applyAlignment="1">
      <alignment wrapText="1"/>
    </xf>
    <xf numFmtId="8" fontId="4" fillId="33" borderId="10" xfId="44" applyNumberFormat="1" applyFont="1" applyFill="1" applyBorder="1" applyAlignment="1">
      <alignment vertical="center" readingOrder="1"/>
    </xf>
    <xf numFmtId="165" fontId="45" fillId="0" borderId="10" xfId="0" applyNumberFormat="1" applyFont="1" applyBorder="1" applyAlignment="1">
      <alignment horizontal="center" vertical="top" wrapText="1"/>
    </xf>
    <xf numFmtId="165" fontId="43" fillId="0" borderId="10" xfId="0" applyNumberFormat="1" applyFont="1" applyBorder="1" applyAlignment="1">
      <alignment vertical="top" wrapText="1"/>
    </xf>
    <xf numFmtId="0" fontId="45" fillId="0" borderId="10" xfId="55" applyNumberFormat="1" applyFont="1" applyFill="1" applyBorder="1" applyAlignment="1">
      <alignment wrapText="1"/>
      <protection/>
    </xf>
    <xf numFmtId="0" fontId="45" fillId="0" borderId="10" xfId="55" applyFont="1" applyFill="1" applyBorder="1" applyAlignment="1">
      <alignment wrapText="1"/>
      <protection/>
    </xf>
    <xf numFmtId="0" fontId="45" fillId="35" borderId="10" xfId="55" applyNumberFormat="1" applyFont="1" applyFill="1" applyBorder="1" applyAlignment="1">
      <alignment wrapText="1"/>
      <protection/>
    </xf>
    <xf numFmtId="0" fontId="4" fillId="37" borderId="0" xfId="0" applyFont="1" applyFill="1" applyBorder="1" applyAlignment="1">
      <alignment vertical="center" readingOrder="1"/>
    </xf>
    <xf numFmtId="0" fontId="4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43" fillId="37" borderId="0" xfId="0" applyFont="1" applyFill="1" applyBorder="1" applyAlignment="1">
      <alignment wrapText="1"/>
    </xf>
    <xf numFmtId="8" fontId="4" fillId="33" borderId="10" xfId="0" applyNumberFormat="1" applyFont="1" applyFill="1" applyBorder="1" applyAlignment="1">
      <alignment vertical="center" readingOrder="1"/>
    </xf>
    <xf numFmtId="0" fontId="43" fillId="36" borderId="0" xfId="0" applyFont="1" applyFill="1" applyBorder="1" applyAlignment="1">
      <alignment vertical="top"/>
    </xf>
    <xf numFmtId="0" fontId="43" fillId="36" borderId="0" xfId="0" applyFont="1" applyFill="1" applyBorder="1" applyAlignment="1">
      <alignment wrapText="1"/>
    </xf>
    <xf numFmtId="0" fontId="44" fillId="36" borderId="0" xfId="0" applyFont="1" applyFill="1" applyBorder="1" applyAlignment="1">
      <alignment wrapText="1"/>
    </xf>
    <xf numFmtId="8" fontId="44" fillId="36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horizontal="left" vertical="center" wrapText="1" readingOrder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4" fillId="36" borderId="0" xfId="0" applyFont="1" applyFill="1" applyBorder="1" applyAlignment="1">
      <alignment vertical="top"/>
    </xf>
    <xf numFmtId="8" fontId="47" fillId="36" borderId="0" xfId="0" applyNumberFormat="1" applyFont="1" applyFill="1" applyBorder="1" applyAlignment="1">
      <alignment wrapText="1"/>
    </xf>
    <xf numFmtId="8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165" fontId="45" fillId="0" borderId="10" xfId="0" applyNumberFormat="1" applyFont="1" applyBorder="1" applyAlignment="1">
      <alignment horizontal="left"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8" fontId="6" fillId="0" borderId="10" xfId="44" applyNumberFormat="1" applyFont="1" applyBorder="1" applyAlignment="1">
      <alignment wrapText="1"/>
    </xf>
    <xf numFmtId="165" fontId="6" fillId="0" borderId="10" xfId="0" applyNumberFormat="1" applyFont="1" applyBorder="1" applyAlignment="1">
      <alignment horizontal="left" vertical="top" wrapText="1"/>
    </xf>
    <xf numFmtId="8" fontId="6" fillId="0" borderId="10" xfId="0" applyNumberFormat="1" applyFont="1" applyBorder="1" applyAlignment="1">
      <alignment wrapText="1"/>
    </xf>
    <xf numFmtId="17" fontId="45" fillId="0" borderId="10" xfId="55" applyNumberFormat="1" applyFont="1" applyBorder="1" applyAlignment="1">
      <alignment horizontal="left"/>
      <protection/>
    </xf>
    <xf numFmtId="8" fontId="45" fillId="0" borderId="10" xfId="55" applyNumberFormat="1" applyFont="1" applyBorder="1" applyAlignment="1">
      <alignment horizontal="center"/>
      <protection/>
    </xf>
    <xf numFmtId="0" fontId="45" fillId="0" borderId="10" xfId="55" applyFont="1" applyBorder="1" applyAlignment="1">
      <alignment horizontal="left"/>
      <protection/>
    </xf>
    <xf numFmtId="0" fontId="45" fillId="0" borderId="10" xfId="0" applyFont="1" applyBorder="1" applyAlignment="1">
      <alignment horizontal="left" vertical="top" wrapText="1"/>
    </xf>
    <xf numFmtId="0" fontId="45" fillId="0" borderId="10" xfId="55" applyFont="1" applyBorder="1" applyAlignment="1">
      <alignment horizontal="right"/>
      <protection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right" wrapText="1"/>
    </xf>
    <xf numFmtId="17" fontId="45" fillId="0" borderId="10" xfId="0" applyNumberFormat="1" applyFont="1" applyBorder="1" applyAlignment="1">
      <alignment horizontal="left" wrapText="1"/>
    </xf>
    <xf numFmtId="8" fontId="45" fillId="0" borderId="10" xfId="44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left" wrapText="1"/>
    </xf>
    <xf numFmtId="165" fontId="6" fillId="0" borderId="10" xfId="0" applyNumberFormat="1" applyFont="1" applyBorder="1" applyAlignment="1">
      <alignment horizontal="left" wrapText="1"/>
    </xf>
    <xf numFmtId="165" fontId="45" fillId="0" borderId="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wrapText="1"/>
    </xf>
    <xf numFmtId="166" fontId="6" fillId="0" borderId="10" xfId="0" applyNumberFormat="1" applyFont="1" applyBorder="1" applyAlignment="1">
      <alignment wrapText="1"/>
    </xf>
    <xf numFmtId="2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35" borderId="10" xfId="0" applyFont="1" applyFill="1" applyBorder="1" applyAlignment="1">
      <alignment horizontal="left" wrapText="1"/>
    </xf>
    <xf numFmtId="8" fontId="5" fillId="0" borderId="10" xfId="0" applyNumberFormat="1" applyFont="1" applyBorder="1" applyAlignment="1">
      <alignment horizontal="left" wrapText="1"/>
    </xf>
    <xf numFmtId="0" fontId="46" fillId="0" borderId="11" xfId="0" applyFont="1" applyFill="1" applyBorder="1" applyAlignment="1">
      <alignment horizontal="left" vertical="center" wrapText="1" readingOrder="1"/>
    </xf>
    <xf numFmtId="0" fontId="48" fillId="0" borderId="11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vertical="center" readingOrder="1"/>
    </xf>
    <xf numFmtId="0" fontId="0" fillId="0" borderId="0" xfId="0" applyBorder="1" applyAlignment="1">
      <alignment vertical="center" readingOrder="1"/>
    </xf>
    <xf numFmtId="0" fontId="46" fillId="0" borderId="0" xfId="0" applyFont="1" applyFill="1" applyBorder="1" applyAlignment="1">
      <alignment horizontal="left" vertical="center" wrapText="1" readingOrder="1"/>
    </xf>
    <xf numFmtId="0" fontId="48" fillId="0" borderId="0" xfId="0" applyFont="1" applyBorder="1" applyAlignment="1">
      <alignment horizontal="left" vertical="center" wrapText="1" readingOrder="1"/>
    </xf>
    <xf numFmtId="0" fontId="4" fillId="37" borderId="10" xfId="0" applyFont="1" applyFill="1" applyBorder="1" applyAlignment="1">
      <alignment vertical="center" wrapText="1" readingOrder="1"/>
    </xf>
    <xf numFmtId="0" fontId="0" fillId="0" borderId="10" xfId="0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tabSelected="1" view="pageBreakPreview" zoomScale="75" zoomScaleNormal="80"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25.8515625" style="46" customWidth="1"/>
    <col min="2" max="2" width="23.28125" style="47" customWidth="1"/>
    <col min="3" max="3" width="74.8515625" style="5" customWidth="1"/>
    <col min="4" max="4" width="76.7109375" style="5" customWidth="1"/>
    <col min="5" max="5" width="38.28125" style="5" customWidth="1"/>
    <col min="6" max="16384" width="9.140625" style="5" customWidth="1"/>
  </cols>
  <sheetData>
    <row r="1" spans="1:5" s="3" customFormat="1" ht="21" customHeight="1">
      <c r="A1" s="107" t="s">
        <v>24</v>
      </c>
      <c r="B1" s="108"/>
      <c r="C1" s="43" t="s">
        <v>28</v>
      </c>
      <c r="D1" s="43"/>
      <c r="E1" s="43" t="s">
        <v>40</v>
      </c>
    </row>
    <row r="2" spans="1:5" s="3" customFormat="1" ht="18.75" customHeight="1">
      <c r="A2" s="44" t="s">
        <v>27</v>
      </c>
      <c r="B2" s="45"/>
      <c r="C2" s="44" t="s">
        <v>36</v>
      </c>
      <c r="E2" s="44"/>
    </row>
    <row r="3" spans="1:5" s="4" customFormat="1" ht="20.25">
      <c r="A3" s="105" t="s">
        <v>23</v>
      </c>
      <c r="B3" s="106"/>
      <c r="C3" s="106"/>
      <c r="D3" s="106"/>
      <c r="E3" s="106"/>
    </row>
    <row r="4" spans="1:5" s="22" customFormat="1" ht="15.75">
      <c r="A4" s="11" t="s">
        <v>0</v>
      </c>
      <c r="B4" s="58" t="s">
        <v>1</v>
      </c>
      <c r="C4" s="21"/>
      <c r="D4" s="21"/>
      <c r="E4" s="21"/>
    </row>
    <row r="5" spans="1:5" s="4" customFormat="1" ht="15.75">
      <c r="A5" s="12" t="s">
        <v>2</v>
      </c>
      <c r="B5" s="23" t="s">
        <v>22</v>
      </c>
      <c r="C5" s="13" t="s">
        <v>21</v>
      </c>
      <c r="D5" s="13" t="s">
        <v>20</v>
      </c>
      <c r="E5" s="13" t="s">
        <v>5</v>
      </c>
    </row>
    <row r="6" spans="1:5" ht="15">
      <c r="A6" s="82" t="s">
        <v>63</v>
      </c>
      <c r="B6" s="34">
        <v>10481.7</v>
      </c>
      <c r="C6" s="81" t="s">
        <v>44</v>
      </c>
      <c r="D6" s="81" t="s">
        <v>41</v>
      </c>
      <c r="E6" s="81" t="s">
        <v>58</v>
      </c>
    </row>
    <row r="7" spans="1:5" ht="15">
      <c r="A7" s="80" t="s">
        <v>70</v>
      </c>
      <c r="B7" s="34">
        <v>718.26</v>
      </c>
      <c r="C7" s="38" t="s">
        <v>44</v>
      </c>
      <c r="D7" s="81" t="s">
        <v>72</v>
      </c>
      <c r="E7" s="81" t="s">
        <v>58</v>
      </c>
    </row>
    <row r="8" spans="1:5" ht="15">
      <c r="A8" s="80">
        <v>41857</v>
      </c>
      <c r="B8" s="34">
        <v>51.9</v>
      </c>
      <c r="C8" s="38" t="s">
        <v>44</v>
      </c>
      <c r="D8" s="81" t="s">
        <v>64</v>
      </c>
      <c r="E8" s="81" t="s">
        <v>58</v>
      </c>
    </row>
    <row r="9" spans="1:5" ht="15">
      <c r="A9" s="80">
        <v>41857</v>
      </c>
      <c r="B9" s="34">
        <v>23.02</v>
      </c>
      <c r="C9" s="38" t="s">
        <v>44</v>
      </c>
      <c r="D9" s="81" t="s">
        <v>65</v>
      </c>
      <c r="E9" s="81" t="s">
        <v>58</v>
      </c>
    </row>
    <row r="10" spans="1:5" ht="15">
      <c r="A10" s="80">
        <v>41857</v>
      </c>
      <c r="B10" s="34">
        <v>102.3</v>
      </c>
      <c r="C10" s="38" t="s">
        <v>44</v>
      </c>
      <c r="D10" s="81" t="s">
        <v>65</v>
      </c>
      <c r="E10" s="81" t="s">
        <v>58</v>
      </c>
    </row>
    <row r="11" spans="1:5" ht="15">
      <c r="A11" s="80">
        <v>41858</v>
      </c>
      <c r="B11" s="34">
        <v>11.31</v>
      </c>
      <c r="C11" s="38" t="s">
        <v>44</v>
      </c>
      <c r="D11" s="81" t="s">
        <v>65</v>
      </c>
      <c r="E11" s="81" t="s">
        <v>58</v>
      </c>
    </row>
    <row r="12" spans="1:5" ht="15">
      <c r="A12" s="80">
        <v>41859</v>
      </c>
      <c r="B12" s="34">
        <v>237.02</v>
      </c>
      <c r="C12" s="38" t="s">
        <v>44</v>
      </c>
      <c r="D12" s="81" t="s">
        <v>55</v>
      </c>
      <c r="E12" s="81" t="s">
        <v>58</v>
      </c>
    </row>
    <row r="13" spans="1:5" ht="15">
      <c r="A13" s="80">
        <v>41859</v>
      </c>
      <c r="B13" s="34">
        <v>11</v>
      </c>
      <c r="C13" s="38" t="s">
        <v>44</v>
      </c>
      <c r="D13" s="81" t="s">
        <v>65</v>
      </c>
      <c r="E13" s="81" t="s">
        <v>58</v>
      </c>
    </row>
    <row r="14" spans="1:5" ht="15">
      <c r="A14" s="80">
        <v>41859</v>
      </c>
      <c r="B14" s="34">
        <v>138.25</v>
      </c>
      <c r="C14" s="38" t="s">
        <v>44</v>
      </c>
      <c r="D14" s="81" t="s">
        <v>64</v>
      </c>
      <c r="E14" s="81" t="s">
        <v>58</v>
      </c>
    </row>
    <row r="15" spans="1:5" ht="15">
      <c r="A15" s="82" t="s">
        <v>46</v>
      </c>
      <c r="B15" s="34">
        <v>488.75</v>
      </c>
      <c r="C15" s="81" t="s">
        <v>132</v>
      </c>
      <c r="D15" s="38" t="s">
        <v>41</v>
      </c>
      <c r="E15" s="33" t="s">
        <v>43</v>
      </c>
    </row>
    <row r="16" spans="1:5" ht="15">
      <c r="A16" s="80">
        <v>41872</v>
      </c>
      <c r="B16" s="34">
        <v>300</v>
      </c>
      <c r="C16" s="81" t="s">
        <v>132</v>
      </c>
      <c r="D16" s="38" t="s">
        <v>119</v>
      </c>
      <c r="E16" s="33" t="s">
        <v>43</v>
      </c>
    </row>
    <row r="17" spans="1:5" ht="15">
      <c r="A17" s="80">
        <v>41873</v>
      </c>
      <c r="B17" s="34">
        <v>42.63</v>
      </c>
      <c r="C17" s="81" t="s">
        <v>132</v>
      </c>
      <c r="D17" s="38" t="s">
        <v>65</v>
      </c>
      <c r="E17" s="33" t="s">
        <v>43</v>
      </c>
    </row>
    <row r="18" spans="1:5" ht="15">
      <c r="A18" s="80">
        <v>41873</v>
      </c>
      <c r="B18" s="34">
        <v>46.29</v>
      </c>
      <c r="C18" s="81" t="s">
        <v>132</v>
      </c>
      <c r="D18" s="38" t="s">
        <v>45</v>
      </c>
      <c r="E18" s="33" t="s">
        <v>43</v>
      </c>
    </row>
    <row r="19" spans="1:5" ht="15">
      <c r="A19" s="80" t="s">
        <v>56</v>
      </c>
      <c r="B19" s="34">
        <v>58</v>
      </c>
      <c r="C19" s="81" t="s">
        <v>132</v>
      </c>
      <c r="D19" s="38" t="s">
        <v>47</v>
      </c>
      <c r="E19" s="33" t="s">
        <v>48</v>
      </c>
    </row>
    <row r="20" spans="1:5" ht="15">
      <c r="A20" s="80">
        <v>41960</v>
      </c>
      <c r="B20" s="34">
        <v>65.63</v>
      </c>
      <c r="C20" s="38" t="s">
        <v>121</v>
      </c>
      <c r="D20" s="38" t="s">
        <v>64</v>
      </c>
      <c r="E20" s="33" t="s">
        <v>66</v>
      </c>
    </row>
    <row r="21" spans="1:5" ht="15">
      <c r="A21" s="80">
        <v>41961</v>
      </c>
      <c r="B21" s="34">
        <v>29</v>
      </c>
      <c r="C21" s="55" t="s">
        <v>115</v>
      </c>
      <c r="D21" s="38" t="s">
        <v>67</v>
      </c>
      <c r="E21" s="33" t="s">
        <v>48</v>
      </c>
    </row>
    <row r="22" spans="1:5" ht="15">
      <c r="A22" s="80">
        <v>41961</v>
      </c>
      <c r="B22" s="34">
        <v>117.68</v>
      </c>
      <c r="C22" s="38" t="s">
        <v>66</v>
      </c>
      <c r="D22" s="38" t="s">
        <v>65</v>
      </c>
      <c r="E22" s="33" t="s">
        <v>66</v>
      </c>
    </row>
    <row r="23" spans="1:5" ht="15">
      <c r="A23" s="80">
        <v>42093</v>
      </c>
      <c r="B23" s="34">
        <v>76.11</v>
      </c>
      <c r="C23" s="38" t="s">
        <v>62</v>
      </c>
      <c r="D23" s="38" t="s">
        <v>45</v>
      </c>
      <c r="E23" s="33" t="s">
        <v>43</v>
      </c>
    </row>
    <row r="24" spans="1:5" ht="15">
      <c r="A24" s="80">
        <v>42093</v>
      </c>
      <c r="B24" s="34">
        <v>13.01</v>
      </c>
      <c r="C24" s="38" t="s">
        <v>62</v>
      </c>
      <c r="D24" s="38" t="s">
        <v>45</v>
      </c>
      <c r="E24" s="33" t="s">
        <v>43</v>
      </c>
    </row>
    <row r="25" spans="1:5" ht="15">
      <c r="A25" s="80">
        <v>42110</v>
      </c>
      <c r="B25" s="34">
        <v>34</v>
      </c>
      <c r="C25" s="38" t="s">
        <v>111</v>
      </c>
      <c r="D25" s="38" t="s">
        <v>65</v>
      </c>
      <c r="E25" s="33" t="s">
        <v>54</v>
      </c>
    </row>
    <row r="26" spans="1:5" ht="15">
      <c r="A26" s="80">
        <v>42110</v>
      </c>
      <c r="B26" s="34">
        <v>45.5</v>
      </c>
      <c r="C26" s="38" t="s">
        <v>111</v>
      </c>
      <c r="D26" s="38" t="s">
        <v>129</v>
      </c>
      <c r="E26" s="33" t="s">
        <v>54</v>
      </c>
    </row>
    <row r="27" spans="1:5" ht="15">
      <c r="A27" s="80">
        <v>42116</v>
      </c>
      <c r="B27" s="34">
        <v>12</v>
      </c>
      <c r="C27" s="38" t="s">
        <v>94</v>
      </c>
      <c r="D27" s="38" t="s">
        <v>67</v>
      </c>
      <c r="E27" s="33" t="s">
        <v>48</v>
      </c>
    </row>
    <row r="28" spans="1:5" ht="15">
      <c r="A28" s="80">
        <v>42137</v>
      </c>
      <c r="B28" s="34">
        <v>31</v>
      </c>
      <c r="C28" s="38" t="s">
        <v>112</v>
      </c>
      <c r="D28" s="38" t="s">
        <v>67</v>
      </c>
      <c r="E28" s="33" t="s">
        <v>48</v>
      </c>
    </row>
    <row r="29" spans="1:5" ht="15">
      <c r="A29" s="80">
        <v>42149</v>
      </c>
      <c r="B29" s="34">
        <v>66</v>
      </c>
      <c r="C29" s="38" t="s">
        <v>112</v>
      </c>
      <c r="D29" s="38" t="s">
        <v>64</v>
      </c>
      <c r="E29" s="33" t="s">
        <v>54</v>
      </c>
    </row>
    <row r="30" spans="1:5" ht="15">
      <c r="A30" s="80"/>
      <c r="B30" s="34"/>
      <c r="C30" s="38"/>
      <c r="D30" s="38"/>
      <c r="E30" s="33"/>
    </row>
    <row r="31" spans="1:5" ht="15">
      <c r="A31" s="60"/>
      <c r="B31" s="24"/>
      <c r="C31" s="14"/>
      <c r="D31" s="14"/>
      <c r="E31" s="14"/>
    </row>
    <row r="32" spans="1:5" s="22" customFormat="1" ht="15.75">
      <c r="A32" s="11" t="s">
        <v>0</v>
      </c>
      <c r="B32" s="58" t="s">
        <v>37</v>
      </c>
      <c r="C32" s="21"/>
      <c r="D32" s="21"/>
      <c r="E32" s="21"/>
    </row>
    <row r="33" spans="1:5" s="4" customFormat="1" ht="15.75">
      <c r="A33" s="12" t="s">
        <v>2</v>
      </c>
      <c r="B33" s="23" t="s">
        <v>22</v>
      </c>
      <c r="C33" s="13" t="s">
        <v>21</v>
      </c>
      <c r="D33" s="13" t="s">
        <v>20</v>
      </c>
      <c r="E33" s="13" t="s">
        <v>5</v>
      </c>
    </row>
    <row r="34" spans="1:5" ht="15">
      <c r="A34" s="80">
        <v>41872</v>
      </c>
      <c r="B34" s="34">
        <v>9</v>
      </c>
      <c r="C34" s="38" t="s">
        <v>62</v>
      </c>
      <c r="D34" s="38" t="s">
        <v>45</v>
      </c>
      <c r="E34" s="33" t="s">
        <v>43</v>
      </c>
    </row>
    <row r="35" spans="1:5" ht="15">
      <c r="A35" s="80">
        <v>41872</v>
      </c>
      <c r="B35" s="34">
        <v>60</v>
      </c>
      <c r="C35" s="38" t="s">
        <v>62</v>
      </c>
      <c r="D35" s="38" t="s">
        <v>45</v>
      </c>
      <c r="E35" s="33" t="s">
        <v>43</v>
      </c>
    </row>
    <row r="36" spans="1:5" ht="15">
      <c r="A36" s="59"/>
      <c r="B36" s="34"/>
      <c r="C36" s="38"/>
      <c r="D36" s="38"/>
      <c r="E36" s="33"/>
    </row>
    <row r="37" spans="1:5" ht="15">
      <c r="A37" s="59"/>
      <c r="B37" s="24"/>
      <c r="C37" s="14"/>
      <c r="D37" s="14"/>
      <c r="E37" s="14"/>
    </row>
    <row r="38" spans="1:5" ht="15.75">
      <c r="A38" s="15" t="s">
        <v>6</v>
      </c>
      <c r="B38" s="25" t="s">
        <v>1</v>
      </c>
      <c r="C38" s="16"/>
      <c r="D38" s="16"/>
      <c r="E38" s="16"/>
    </row>
    <row r="39" spans="1:5" ht="15.75">
      <c r="A39" s="12" t="s">
        <v>2</v>
      </c>
      <c r="B39" s="23" t="s">
        <v>22</v>
      </c>
      <c r="C39" s="13" t="s">
        <v>7</v>
      </c>
      <c r="D39" s="13" t="s">
        <v>4</v>
      </c>
      <c r="E39" s="13" t="s">
        <v>5</v>
      </c>
    </row>
    <row r="40" spans="1:5" ht="15">
      <c r="A40" s="80">
        <v>41870</v>
      </c>
      <c r="B40" s="84">
        <v>29</v>
      </c>
      <c r="C40" s="83" t="s">
        <v>122</v>
      </c>
      <c r="D40" s="83" t="s">
        <v>47</v>
      </c>
      <c r="E40" s="83" t="s">
        <v>48</v>
      </c>
    </row>
    <row r="41" spans="1:5" ht="15">
      <c r="A41" s="80">
        <v>41870</v>
      </c>
      <c r="B41" s="84">
        <v>105.8</v>
      </c>
      <c r="C41" s="83" t="s">
        <v>122</v>
      </c>
      <c r="D41" s="83" t="s">
        <v>133</v>
      </c>
      <c r="E41" s="83" t="s">
        <v>42</v>
      </c>
    </row>
    <row r="42" spans="1:5" ht="15">
      <c r="A42" s="80">
        <v>41885</v>
      </c>
      <c r="B42" s="84">
        <v>49</v>
      </c>
      <c r="C42" s="83" t="s">
        <v>123</v>
      </c>
      <c r="D42" s="83" t="s">
        <v>47</v>
      </c>
      <c r="E42" s="83" t="s">
        <v>48</v>
      </c>
    </row>
    <row r="43" spans="1:5" ht="15">
      <c r="A43" s="80">
        <v>41894</v>
      </c>
      <c r="B43" s="84">
        <v>29</v>
      </c>
      <c r="C43" s="83" t="s">
        <v>123</v>
      </c>
      <c r="D43" s="83" t="s">
        <v>47</v>
      </c>
      <c r="E43" s="83" t="s">
        <v>48</v>
      </c>
    </row>
    <row r="44" spans="1:6" ht="15.75" customHeight="1">
      <c r="A44" s="80">
        <v>41895</v>
      </c>
      <c r="B44" s="56">
        <v>15</v>
      </c>
      <c r="C44" s="55" t="s">
        <v>123</v>
      </c>
      <c r="D44" s="55" t="s">
        <v>47</v>
      </c>
      <c r="E44" s="55" t="s">
        <v>48</v>
      </c>
      <c r="F44" s="48"/>
    </row>
    <row r="45" spans="1:6" ht="15">
      <c r="A45" s="80">
        <v>41926</v>
      </c>
      <c r="B45" s="56">
        <v>29</v>
      </c>
      <c r="C45" s="55" t="s">
        <v>124</v>
      </c>
      <c r="D45" s="61" t="s">
        <v>47</v>
      </c>
      <c r="E45" s="62" t="s">
        <v>48</v>
      </c>
      <c r="F45" s="48"/>
    </row>
    <row r="46" spans="1:6" ht="15">
      <c r="A46" s="80">
        <v>41926</v>
      </c>
      <c r="B46" s="56">
        <v>86.19</v>
      </c>
      <c r="C46" s="55" t="s">
        <v>124</v>
      </c>
      <c r="D46" s="61" t="s">
        <v>45</v>
      </c>
      <c r="E46" s="62" t="s">
        <v>42</v>
      </c>
      <c r="F46" s="48"/>
    </row>
    <row r="47" spans="1:6" ht="15">
      <c r="A47" s="80">
        <v>41926</v>
      </c>
      <c r="B47" s="56">
        <v>11.5</v>
      </c>
      <c r="C47" s="55" t="s">
        <v>124</v>
      </c>
      <c r="D47" s="61" t="s">
        <v>134</v>
      </c>
      <c r="E47" s="62" t="s">
        <v>42</v>
      </c>
      <c r="F47" s="48"/>
    </row>
    <row r="48" spans="1:6" ht="15">
      <c r="A48" s="80">
        <v>41957</v>
      </c>
      <c r="B48" s="56">
        <v>29</v>
      </c>
      <c r="C48" s="55" t="s">
        <v>124</v>
      </c>
      <c r="D48" s="61" t="s">
        <v>47</v>
      </c>
      <c r="E48" s="62" t="s">
        <v>48</v>
      </c>
      <c r="F48" s="48"/>
    </row>
    <row r="49" spans="1:6" ht="15">
      <c r="A49" s="80">
        <v>41990</v>
      </c>
      <c r="B49" s="56">
        <v>29</v>
      </c>
      <c r="C49" s="55" t="s">
        <v>123</v>
      </c>
      <c r="D49" s="61" t="s">
        <v>47</v>
      </c>
      <c r="E49" s="62" t="s">
        <v>48</v>
      </c>
      <c r="F49" s="48"/>
    </row>
    <row r="50" spans="1:6" ht="15">
      <c r="A50" s="80">
        <v>42032</v>
      </c>
      <c r="B50" s="56">
        <v>31</v>
      </c>
      <c r="C50" s="55" t="s">
        <v>123</v>
      </c>
      <c r="D50" s="61" t="s">
        <v>47</v>
      </c>
      <c r="E50" s="62" t="s">
        <v>48</v>
      </c>
      <c r="F50" s="48"/>
    </row>
    <row r="51" spans="1:6" ht="15">
      <c r="A51" s="80">
        <v>42051</v>
      </c>
      <c r="B51" s="56">
        <v>31</v>
      </c>
      <c r="C51" s="55" t="s">
        <v>123</v>
      </c>
      <c r="D51" s="61" t="s">
        <v>47</v>
      </c>
      <c r="E51" s="62" t="s">
        <v>48</v>
      </c>
      <c r="F51" s="48"/>
    </row>
    <row r="52" spans="1:6" ht="15">
      <c r="A52" s="80">
        <v>42039</v>
      </c>
      <c r="B52" s="56">
        <v>31</v>
      </c>
      <c r="C52" s="55" t="s">
        <v>123</v>
      </c>
      <c r="D52" s="61" t="s">
        <v>47</v>
      </c>
      <c r="E52" s="62" t="s">
        <v>48</v>
      </c>
      <c r="F52" s="48"/>
    </row>
    <row r="53" spans="1:6" ht="15">
      <c r="A53" s="80">
        <v>42054</v>
      </c>
      <c r="B53" s="56">
        <v>4</v>
      </c>
      <c r="C53" s="55" t="s">
        <v>125</v>
      </c>
      <c r="D53" s="61" t="s">
        <v>67</v>
      </c>
      <c r="E53" s="62" t="s">
        <v>48</v>
      </c>
      <c r="F53" s="48"/>
    </row>
    <row r="54" spans="1:5" ht="15">
      <c r="A54" s="80">
        <v>42115</v>
      </c>
      <c r="B54" s="34">
        <v>55</v>
      </c>
      <c r="C54" s="38" t="s">
        <v>138</v>
      </c>
      <c r="D54" s="38" t="s">
        <v>65</v>
      </c>
      <c r="E54" s="33" t="s">
        <v>48</v>
      </c>
    </row>
    <row r="55" spans="1:6" ht="15">
      <c r="A55" s="80"/>
      <c r="B55" s="56"/>
      <c r="C55" s="55"/>
      <c r="D55" s="61"/>
      <c r="E55" s="62"/>
      <c r="F55" s="48"/>
    </row>
    <row r="56" spans="1:5" ht="15">
      <c r="A56" s="59"/>
      <c r="B56" s="34"/>
      <c r="C56" s="33"/>
      <c r="D56" s="33"/>
      <c r="E56" s="33"/>
    </row>
    <row r="57" spans="1:5" ht="15.75">
      <c r="A57" s="17" t="s">
        <v>8</v>
      </c>
      <c r="B57" s="26" t="s">
        <v>38</v>
      </c>
      <c r="C57" s="16"/>
      <c r="D57" s="16"/>
      <c r="E57" s="16"/>
    </row>
    <row r="58" spans="1:5" ht="15.75">
      <c r="A58" s="12" t="s">
        <v>2</v>
      </c>
      <c r="B58" s="23" t="s">
        <v>22</v>
      </c>
      <c r="C58" s="13" t="s">
        <v>7</v>
      </c>
      <c r="D58" s="13" t="s">
        <v>4</v>
      </c>
      <c r="E58" s="13" t="s">
        <v>5</v>
      </c>
    </row>
    <row r="59" spans="1:5" ht="15">
      <c r="A59" s="85">
        <v>41823</v>
      </c>
      <c r="B59" s="84">
        <v>39.1</v>
      </c>
      <c r="C59" s="83" t="s">
        <v>125</v>
      </c>
      <c r="D59" s="83" t="s">
        <v>118</v>
      </c>
      <c r="E59" s="83" t="s">
        <v>48</v>
      </c>
    </row>
    <row r="60" spans="1:5" ht="15">
      <c r="A60" s="85">
        <v>41823</v>
      </c>
      <c r="B60" s="84">
        <v>35.3</v>
      </c>
      <c r="C60" s="83" t="s">
        <v>125</v>
      </c>
      <c r="D60" s="83" t="s">
        <v>118</v>
      </c>
      <c r="E60" s="83" t="s">
        <v>48</v>
      </c>
    </row>
    <row r="61" spans="1:5" ht="15">
      <c r="A61" s="85">
        <v>41823</v>
      </c>
      <c r="B61" s="84">
        <v>14.2</v>
      </c>
      <c r="C61" s="83" t="s">
        <v>125</v>
      </c>
      <c r="D61" s="83" t="s">
        <v>118</v>
      </c>
      <c r="E61" s="83" t="s">
        <v>48</v>
      </c>
    </row>
    <row r="62" spans="1:5" ht="15">
      <c r="A62" s="80">
        <v>41870</v>
      </c>
      <c r="B62" s="56">
        <v>448.21</v>
      </c>
      <c r="C62" s="83" t="s">
        <v>126</v>
      </c>
      <c r="D62" s="83" t="s">
        <v>41</v>
      </c>
      <c r="E62" s="83" t="s">
        <v>42</v>
      </c>
    </row>
    <row r="63" spans="1:5" ht="15">
      <c r="A63" s="80" t="s">
        <v>57</v>
      </c>
      <c r="B63" s="56">
        <v>555.4</v>
      </c>
      <c r="C63" s="63" t="s">
        <v>123</v>
      </c>
      <c r="D63" s="62" t="s">
        <v>41</v>
      </c>
      <c r="E63" s="62" t="s">
        <v>54</v>
      </c>
    </row>
    <row r="64" spans="1:5" ht="15">
      <c r="A64" s="80">
        <v>41883</v>
      </c>
      <c r="B64" s="56">
        <v>227.05</v>
      </c>
      <c r="C64" s="62" t="s">
        <v>123</v>
      </c>
      <c r="D64" s="61" t="s">
        <v>55</v>
      </c>
      <c r="E64" s="62" t="s">
        <v>54</v>
      </c>
    </row>
    <row r="65" spans="1:5" ht="15">
      <c r="A65" s="80">
        <v>41894</v>
      </c>
      <c r="B65" s="56">
        <v>565.43</v>
      </c>
      <c r="C65" s="62" t="s">
        <v>123</v>
      </c>
      <c r="D65" s="61" t="s">
        <v>41</v>
      </c>
      <c r="E65" s="62" t="s">
        <v>54</v>
      </c>
    </row>
    <row r="66" spans="1:5" ht="15">
      <c r="A66" s="80">
        <v>41913</v>
      </c>
      <c r="B66" s="56">
        <v>434.71</v>
      </c>
      <c r="C66" s="57" t="s">
        <v>123</v>
      </c>
      <c r="D66" s="61" t="s">
        <v>41</v>
      </c>
      <c r="E66" s="62" t="s">
        <v>54</v>
      </c>
    </row>
    <row r="67" spans="1:5" ht="15">
      <c r="A67" s="80">
        <v>41926</v>
      </c>
      <c r="B67" s="56">
        <v>432.33</v>
      </c>
      <c r="C67" s="57" t="s">
        <v>139</v>
      </c>
      <c r="D67" s="61" t="s">
        <v>41</v>
      </c>
      <c r="E67" s="62" t="s">
        <v>42</v>
      </c>
    </row>
    <row r="68" spans="1:5" ht="15">
      <c r="A68" s="80">
        <v>41943</v>
      </c>
      <c r="B68" s="56">
        <v>550.97</v>
      </c>
      <c r="C68" s="55" t="s">
        <v>78</v>
      </c>
      <c r="D68" s="61" t="s">
        <v>41</v>
      </c>
      <c r="E68" s="62" t="s">
        <v>42</v>
      </c>
    </row>
    <row r="69" spans="1:5" ht="15">
      <c r="A69" s="80">
        <v>41955</v>
      </c>
      <c r="B69" s="56">
        <v>180</v>
      </c>
      <c r="C69" s="55" t="s">
        <v>123</v>
      </c>
      <c r="D69" s="61" t="s">
        <v>55</v>
      </c>
      <c r="E69" s="62" t="s">
        <v>54</v>
      </c>
    </row>
    <row r="70" spans="1:5" ht="15">
      <c r="A70" s="80">
        <v>41960</v>
      </c>
      <c r="B70" s="56">
        <v>480.41</v>
      </c>
      <c r="C70" s="55" t="s">
        <v>123</v>
      </c>
      <c r="D70" s="61" t="s">
        <v>41</v>
      </c>
      <c r="E70" s="62" t="s">
        <v>54</v>
      </c>
    </row>
    <row r="71" spans="1:5" ht="15">
      <c r="A71" s="80">
        <v>41962</v>
      </c>
      <c r="B71" s="56">
        <v>233.1</v>
      </c>
      <c r="C71" s="55" t="s">
        <v>79</v>
      </c>
      <c r="D71" s="61" t="s">
        <v>55</v>
      </c>
      <c r="E71" s="62" t="s">
        <v>42</v>
      </c>
    </row>
    <row r="72" spans="1:5" ht="15">
      <c r="A72" s="80">
        <v>41962</v>
      </c>
      <c r="B72" s="56">
        <v>649.13</v>
      </c>
      <c r="C72" s="55" t="s">
        <v>123</v>
      </c>
      <c r="D72" s="61" t="s">
        <v>41</v>
      </c>
      <c r="E72" s="62" t="s">
        <v>54</v>
      </c>
    </row>
    <row r="73" spans="1:5" ht="15">
      <c r="A73" s="80">
        <v>41989</v>
      </c>
      <c r="B73" s="56">
        <v>347.29</v>
      </c>
      <c r="C73" s="55" t="s">
        <v>123</v>
      </c>
      <c r="D73" s="61" t="s">
        <v>41</v>
      </c>
      <c r="E73" s="62" t="s">
        <v>54</v>
      </c>
    </row>
    <row r="74" spans="1:5" ht="15">
      <c r="A74" s="80">
        <v>42027</v>
      </c>
      <c r="B74" s="56">
        <v>556.14</v>
      </c>
      <c r="C74" s="55" t="s">
        <v>123</v>
      </c>
      <c r="D74" s="61" t="s">
        <v>41</v>
      </c>
      <c r="E74" s="62" t="s">
        <v>54</v>
      </c>
    </row>
    <row r="75" spans="1:5" ht="15">
      <c r="A75" s="80">
        <v>42031</v>
      </c>
      <c r="B75" s="56">
        <v>134.85</v>
      </c>
      <c r="C75" s="55" t="s">
        <v>123</v>
      </c>
      <c r="D75" s="61" t="s">
        <v>80</v>
      </c>
      <c r="E75" s="62" t="s">
        <v>54</v>
      </c>
    </row>
    <row r="76" spans="1:5" ht="15">
      <c r="A76" s="80">
        <v>42047</v>
      </c>
      <c r="B76" s="34">
        <v>499.81</v>
      </c>
      <c r="C76" s="33" t="s">
        <v>127</v>
      </c>
      <c r="D76" s="33" t="s">
        <v>41</v>
      </c>
      <c r="E76" s="62" t="s">
        <v>54</v>
      </c>
    </row>
    <row r="77" spans="1:5" ht="15">
      <c r="A77" s="80" t="s">
        <v>77</v>
      </c>
      <c r="B77" s="34">
        <v>584.05</v>
      </c>
      <c r="C77" s="33" t="s">
        <v>71</v>
      </c>
      <c r="D77" s="33" t="s">
        <v>41</v>
      </c>
      <c r="E77" s="62" t="s">
        <v>42</v>
      </c>
    </row>
    <row r="78" spans="1:5" ht="15">
      <c r="A78" s="80" t="s">
        <v>77</v>
      </c>
      <c r="B78" s="34">
        <v>697</v>
      </c>
      <c r="C78" s="33" t="s">
        <v>71</v>
      </c>
      <c r="D78" s="33" t="s">
        <v>72</v>
      </c>
      <c r="E78" s="62" t="s">
        <v>42</v>
      </c>
    </row>
    <row r="79" spans="1:5" ht="15">
      <c r="A79" s="80">
        <v>42066</v>
      </c>
      <c r="B79" s="34">
        <v>366.69</v>
      </c>
      <c r="C79" s="33" t="s">
        <v>123</v>
      </c>
      <c r="D79" s="33" t="s">
        <v>41</v>
      </c>
      <c r="E79" s="62" t="s">
        <v>54</v>
      </c>
    </row>
    <row r="80" spans="1:5" ht="15">
      <c r="A80" s="80" t="s">
        <v>86</v>
      </c>
      <c r="B80" s="56">
        <v>1506.88</v>
      </c>
      <c r="C80" s="63" t="s">
        <v>128</v>
      </c>
      <c r="D80" s="62" t="s">
        <v>41</v>
      </c>
      <c r="E80" s="62" t="s">
        <v>87</v>
      </c>
    </row>
    <row r="81" spans="1:5" ht="15">
      <c r="A81" s="80">
        <v>42093</v>
      </c>
      <c r="B81" s="56">
        <v>230</v>
      </c>
      <c r="C81" s="55" t="s">
        <v>91</v>
      </c>
      <c r="D81" s="55" t="s">
        <v>55</v>
      </c>
      <c r="E81" s="55" t="s">
        <v>87</v>
      </c>
    </row>
    <row r="82" spans="1:5" ht="15">
      <c r="A82" s="80">
        <v>42108</v>
      </c>
      <c r="B82" s="56">
        <v>434.71</v>
      </c>
      <c r="C82" s="55" t="s">
        <v>123</v>
      </c>
      <c r="D82" s="55" t="s">
        <v>41</v>
      </c>
      <c r="E82" s="55" t="s">
        <v>54</v>
      </c>
    </row>
    <row r="83" spans="1:5" ht="15">
      <c r="A83" s="80">
        <v>42108</v>
      </c>
      <c r="B83" s="56">
        <v>225</v>
      </c>
      <c r="C83" s="55" t="s">
        <v>123</v>
      </c>
      <c r="D83" s="55" t="s">
        <v>93</v>
      </c>
      <c r="E83" s="55" t="s">
        <v>54</v>
      </c>
    </row>
    <row r="84" spans="1:5" ht="15">
      <c r="A84" s="80">
        <v>42123</v>
      </c>
      <c r="B84" s="56">
        <v>565.43</v>
      </c>
      <c r="C84" s="55" t="s">
        <v>123</v>
      </c>
      <c r="D84" s="55" t="s">
        <v>41</v>
      </c>
      <c r="E84" s="55" t="s">
        <v>54</v>
      </c>
    </row>
    <row r="85" spans="1:5" ht="15">
      <c r="A85" s="80">
        <v>42123</v>
      </c>
      <c r="B85" s="56">
        <v>207</v>
      </c>
      <c r="C85" s="55" t="s">
        <v>123</v>
      </c>
      <c r="D85" s="55" t="s">
        <v>93</v>
      </c>
      <c r="E85" s="55" t="s">
        <v>54</v>
      </c>
    </row>
    <row r="86" spans="1:5" ht="15">
      <c r="A86" s="80">
        <v>42136</v>
      </c>
      <c r="B86" s="56">
        <v>611.94</v>
      </c>
      <c r="C86" s="55" t="s">
        <v>123</v>
      </c>
      <c r="D86" s="55" t="s">
        <v>41</v>
      </c>
      <c r="E86" s="55" t="s">
        <v>54</v>
      </c>
    </row>
    <row r="87" spans="1:5" ht="15">
      <c r="A87" s="80">
        <v>42144</v>
      </c>
      <c r="B87" s="56">
        <v>528.24</v>
      </c>
      <c r="C87" s="55" t="s">
        <v>123</v>
      </c>
      <c r="D87" s="55" t="s">
        <v>41</v>
      </c>
      <c r="E87" s="55" t="s">
        <v>54</v>
      </c>
    </row>
    <row r="88" spans="1:5" ht="15">
      <c r="A88" s="80">
        <v>42144</v>
      </c>
      <c r="B88" s="56">
        <v>189</v>
      </c>
      <c r="C88" s="55" t="s">
        <v>123</v>
      </c>
      <c r="D88" s="55" t="s">
        <v>93</v>
      </c>
      <c r="E88" s="55" t="s">
        <v>54</v>
      </c>
    </row>
    <row r="89" spans="1:5" ht="15">
      <c r="A89" s="80">
        <v>42151</v>
      </c>
      <c r="B89" s="56">
        <v>21.5</v>
      </c>
      <c r="C89" s="55" t="s">
        <v>125</v>
      </c>
      <c r="D89" s="55" t="s">
        <v>118</v>
      </c>
      <c r="E89" s="55" t="s">
        <v>48</v>
      </c>
    </row>
    <row r="90" spans="1:5" ht="15">
      <c r="A90" s="80">
        <v>42172</v>
      </c>
      <c r="B90" s="56">
        <v>509.66</v>
      </c>
      <c r="C90" s="55" t="s">
        <v>123</v>
      </c>
      <c r="D90" s="55" t="s">
        <v>41</v>
      </c>
      <c r="E90" s="55" t="s">
        <v>54</v>
      </c>
    </row>
    <row r="91" spans="1:5" ht="15">
      <c r="A91" s="80">
        <v>42181</v>
      </c>
      <c r="B91" s="56">
        <v>307.6</v>
      </c>
      <c r="C91" s="55" t="s">
        <v>123</v>
      </c>
      <c r="D91" s="55" t="s">
        <v>41</v>
      </c>
      <c r="E91" s="55" t="s">
        <v>54</v>
      </c>
    </row>
    <row r="92" spans="1:5" ht="15">
      <c r="A92" s="80">
        <v>41879</v>
      </c>
      <c r="B92" s="56">
        <v>13.13</v>
      </c>
      <c r="C92" s="55" t="s">
        <v>125</v>
      </c>
      <c r="D92" s="55" t="s">
        <v>118</v>
      </c>
      <c r="E92" s="55" t="s">
        <v>48</v>
      </c>
    </row>
    <row r="93" spans="1:5" ht="15">
      <c r="A93" s="80">
        <v>41870</v>
      </c>
      <c r="B93" s="56">
        <v>111.09</v>
      </c>
      <c r="C93" s="55" t="s">
        <v>124</v>
      </c>
      <c r="D93" s="55" t="s">
        <v>118</v>
      </c>
      <c r="E93" s="55" t="s">
        <v>42</v>
      </c>
    </row>
    <row r="94" spans="1:5" ht="15">
      <c r="A94" s="80">
        <v>41894</v>
      </c>
      <c r="B94" s="56">
        <v>30.87</v>
      </c>
      <c r="C94" s="55" t="s">
        <v>123</v>
      </c>
      <c r="D94" s="55" t="s">
        <v>118</v>
      </c>
      <c r="E94" s="55" t="s">
        <v>54</v>
      </c>
    </row>
    <row r="95" spans="1:5" ht="15">
      <c r="A95" s="80">
        <v>41894</v>
      </c>
      <c r="B95" s="56">
        <v>39.9</v>
      </c>
      <c r="C95" s="55" t="s">
        <v>123</v>
      </c>
      <c r="D95" s="55" t="s">
        <v>118</v>
      </c>
      <c r="E95" s="55" t="s">
        <v>54</v>
      </c>
    </row>
    <row r="96" spans="1:5" ht="15">
      <c r="A96" s="80">
        <v>41883</v>
      </c>
      <c r="B96" s="56">
        <v>52.19</v>
      </c>
      <c r="C96" s="55" t="s">
        <v>123</v>
      </c>
      <c r="D96" s="55" t="s">
        <v>118</v>
      </c>
      <c r="E96" s="55" t="s">
        <v>54</v>
      </c>
    </row>
    <row r="97" spans="1:5" ht="15">
      <c r="A97" s="80">
        <v>41894</v>
      </c>
      <c r="B97" s="56">
        <v>46.83</v>
      </c>
      <c r="C97" s="55" t="s">
        <v>123</v>
      </c>
      <c r="D97" s="55" t="s">
        <v>118</v>
      </c>
      <c r="E97" s="55" t="s">
        <v>54</v>
      </c>
    </row>
    <row r="98" spans="1:5" ht="15">
      <c r="A98" s="80">
        <v>41894</v>
      </c>
      <c r="B98" s="56">
        <v>46.31</v>
      </c>
      <c r="C98" s="55" t="s">
        <v>123</v>
      </c>
      <c r="D98" s="55" t="s">
        <v>118</v>
      </c>
      <c r="E98" s="55" t="s">
        <v>54</v>
      </c>
    </row>
    <row r="99" spans="1:5" ht="15">
      <c r="A99" s="80">
        <v>41936</v>
      </c>
      <c r="B99" s="56">
        <v>15.44</v>
      </c>
      <c r="C99" s="55" t="s">
        <v>125</v>
      </c>
      <c r="D99" s="55" t="s">
        <v>118</v>
      </c>
      <c r="E99" s="55" t="s">
        <v>48</v>
      </c>
    </row>
    <row r="100" spans="1:5" ht="15">
      <c r="A100" s="80">
        <v>41957</v>
      </c>
      <c r="B100" s="56">
        <v>76.02</v>
      </c>
      <c r="C100" s="55" t="s">
        <v>124</v>
      </c>
      <c r="D100" s="55" t="s">
        <v>118</v>
      </c>
      <c r="E100" s="55" t="s">
        <v>42</v>
      </c>
    </row>
    <row r="101" spans="1:5" ht="15">
      <c r="A101" s="80">
        <v>41957</v>
      </c>
      <c r="B101" s="56">
        <v>65</v>
      </c>
      <c r="C101" s="55" t="s">
        <v>124</v>
      </c>
      <c r="D101" s="55" t="s">
        <v>118</v>
      </c>
      <c r="E101" s="55" t="s">
        <v>42</v>
      </c>
    </row>
    <row r="102" spans="1:5" ht="15">
      <c r="A102" s="80">
        <v>41960</v>
      </c>
      <c r="B102" s="56">
        <v>52.71</v>
      </c>
      <c r="C102" s="55" t="s">
        <v>124</v>
      </c>
      <c r="D102" s="55" t="s">
        <v>118</v>
      </c>
      <c r="E102" s="55" t="s">
        <v>42</v>
      </c>
    </row>
    <row r="103" spans="1:5" ht="15">
      <c r="A103" s="80">
        <v>41957</v>
      </c>
      <c r="B103" s="56">
        <v>16.59</v>
      </c>
      <c r="C103" s="55" t="s">
        <v>124</v>
      </c>
      <c r="D103" s="55" t="s">
        <v>118</v>
      </c>
      <c r="E103" s="55" t="s">
        <v>42</v>
      </c>
    </row>
    <row r="104" spans="1:5" ht="15">
      <c r="A104" s="80">
        <v>41964</v>
      </c>
      <c r="B104" s="56">
        <v>22.05</v>
      </c>
      <c r="C104" s="55" t="s">
        <v>125</v>
      </c>
      <c r="D104" s="55" t="s">
        <v>118</v>
      </c>
      <c r="E104" s="55" t="s">
        <v>48</v>
      </c>
    </row>
    <row r="105" spans="1:5" ht="15">
      <c r="A105" s="80">
        <v>41955</v>
      </c>
      <c r="B105" s="56">
        <v>47.67</v>
      </c>
      <c r="C105" s="55" t="s">
        <v>123</v>
      </c>
      <c r="D105" s="55" t="s">
        <v>118</v>
      </c>
      <c r="E105" s="55" t="s">
        <v>54</v>
      </c>
    </row>
    <row r="106" spans="1:5" ht="15">
      <c r="A106" s="80">
        <v>41960</v>
      </c>
      <c r="B106" s="56">
        <v>47.99</v>
      </c>
      <c r="C106" s="55" t="s">
        <v>123</v>
      </c>
      <c r="D106" s="55" t="s">
        <v>118</v>
      </c>
      <c r="E106" s="55" t="s">
        <v>54</v>
      </c>
    </row>
    <row r="107" spans="1:5" ht="15">
      <c r="A107" s="80">
        <v>41960</v>
      </c>
      <c r="B107" s="56">
        <v>47.78</v>
      </c>
      <c r="C107" s="55" t="s">
        <v>123</v>
      </c>
      <c r="D107" s="55" t="s">
        <v>118</v>
      </c>
      <c r="E107" s="55" t="s">
        <v>54</v>
      </c>
    </row>
    <row r="108" spans="1:5" ht="15">
      <c r="A108" s="80">
        <v>41913</v>
      </c>
      <c r="B108" s="56">
        <v>49.25</v>
      </c>
      <c r="C108" s="55" t="s">
        <v>123</v>
      </c>
      <c r="D108" s="55" t="s">
        <v>118</v>
      </c>
      <c r="E108" s="55" t="s">
        <v>54</v>
      </c>
    </row>
    <row r="109" spans="1:5" ht="15">
      <c r="A109" s="80">
        <v>41913</v>
      </c>
      <c r="B109" s="56">
        <v>56.39</v>
      </c>
      <c r="C109" s="55" t="s">
        <v>123</v>
      </c>
      <c r="D109" s="55" t="s">
        <v>118</v>
      </c>
      <c r="E109" s="55" t="s">
        <v>54</v>
      </c>
    </row>
    <row r="110" spans="1:5" ht="15">
      <c r="A110" s="80">
        <v>41913</v>
      </c>
      <c r="B110" s="56">
        <v>37.07</v>
      </c>
      <c r="C110" s="55" t="s">
        <v>123</v>
      </c>
      <c r="D110" s="55" t="s">
        <v>118</v>
      </c>
      <c r="E110" s="55" t="s">
        <v>54</v>
      </c>
    </row>
    <row r="111" spans="1:5" ht="15">
      <c r="A111" s="80">
        <v>41926</v>
      </c>
      <c r="B111" s="56">
        <v>104.79</v>
      </c>
      <c r="C111" s="55" t="s">
        <v>124</v>
      </c>
      <c r="D111" s="55" t="s">
        <v>118</v>
      </c>
      <c r="E111" s="55" t="s">
        <v>42</v>
      </c>
    </row>
    <row r="112" spans="1:5" ht="15">
      <c r="A112" s="80">
        <v>41926</v>
      </c>
      <c r="B112" s="56">
        <v>130.2</v>
      </c>
      <c r="C112" s="55" t="s">
        <v>124</v>
      </c>
      <c r="D112" s="55" t="s">
        <v>118</v>
      </c>
      <c r="E112" s="55" t="s">
        <v>42</v>
      </c>
    </row>
    <row r="113" spans="1:5" ht="15">
      <c r="A113" s="80">
        <v>42027</v>
      </c>
      <c r="B113" s="56">
        <v>49.88</v>
      </c>
      <c r="C113" s="55" t="s">
        <v>123</v>
      </c>
      <c r="D113" s="55" t="s">
        <v>118</v>
      </c>
      <c r="E113" s="55" t="s">
        <v>54</v>
      </c>
    </row>
    <row r="114" spans="1:5" ht="15">
      <c r="A114" s="80">
        <v>42027</v>
      </c>
      <c r="B114" s="56">
        <v>38.22</v>
      </c>
      <c r="C114" s="55" t="s">
        <v>123</v>
      </c>
      <c r="D114" s="55" t="s">
        <v>118</v>
      </c>
      <c r="E114" s="55" t="s">
        <v>54</v>
      </c>
    </row>
    <row r="115" spans="1:5" ht="15">
      <c r="A115" s="80">
        <v>42031</v>
      </c>
      <c r="B115" s="56">
        <v>50.4</v>
      </c>
      <c r="C115" s="55" t="s">
        <v>123</v>
      </c>
      <c r="D115" s="55" t="s">
        <v>118</v>
      </c>
      <c r="E115" s="55" t="s">
        <v>54</v>
      </c>
    </row>
    <row r="116" spans="1:5" ht="15">
      <c r="A116" s="80">
        <v>42031</v>
      </c>
      <c r="B116" s="56">
        <v>55.65</v>
      </c>
      <c r="C116" s="55" t="s">
        <v>123</v>
      </c>
      <c r="D116" s="55" t="s">
        <v>118</v>
      </c>
      <c r="E116" s="55" t="s">
        <v>54</v>
      </c>
    </row>
    <row r="117" spans="1:5" ht="15">
      <c r="A117" s="80">
        <v>42048</v>
      </c>
      <c r="B117" s="56">
        <v>54.08</v>
      </c>
      <c r="C117" s="55" t="s">
        <v>123</v>
      </c>
      <c r="D117" s="55" t="s">
        <v>118</v>
      </c>
      <c r="E117" s="55" t="s">
        <v>54</v>
      </c>
    </row>
    <row r="118" spans="1:5" ht="15">
      <c r="A118" s="80">
        <v>42062</v>
      </c>
      <c r="B118" s="56">
        <v>14.49</v>
      </c>
      <c r="C118" s="55" t="s">
        <v>113</v>
      </c>
      <c r="D118" s="55" t="s">
        <v>118</v>
      </c>
      <c r="E118" s="55" t="s">
        <v>42</v>
      </c>
    </row>
    <row r="119" spans="1:5" ht="15">
      <c r="A119" s="80">
        <v>42062</v>
      </c>
      <c r="B119" s="56">
        <v>39.8</v>
      </c>
      <c r="C119" s="55" t="s">
        <v>114</v>
      </c>
      <c r="D119" s="55" t="s">
        <v>118</v>
      </c>
      <c r="E119" s="55" t="s">
        <v>42</v>
      </c>
    </row>
    <row r="120" spans="1:5" ht="15">
      <c r="A120" s="80">
        <v>42102</v>
      </c>
      <c r="B120" s="56">
        <v>48.3</v>
      </c>
      <c r="C120" s="55" t="s">
        <v>123</v>
      </c>
      <c r="D120" s="55" t="s">
        <v>118</v>
      </c>
      <c r="E120" s="55" t="s">
        <v>54</v>
      </c>
    </row>
    <row r="121" spans="1:5" ht="15">
      <c r="A121" s="80">
        <v>42102</v>
      </c>
      <c r="B121" s="56">
        <v>40.22</v>
      </c>
      <c r="C121" s="55" t="s">
        <v>123</v>
      </c>
      <c r="D121" s="55" t="s">
        <v>118</v>
      </c>
      <c r="E121" s="55" t="s">
        <v>54</v>
      </c>
    </row>
    <row r="122" spans="1:5" ht="15">
      <c r="A122" s="80">
        <v>42102</v>
      </c>
      <c r="B122" s="56">
        <v>35.81</v>
      </c>
      <c r="C122" s="55" t="s">
        <v>123</v>
      </c>
      <c r="D122" s="55" t="s">
        <v>118</v>
      </c>
      <c r="E122" s="55" t="s">
        <v>54</v>
      </c>
    </row>
    <row r="123" spans="1:5" ht="15">
      <c r="A123" s="80">
        <v>42109</v>
      </c>
      <c r="B123" s="56">
        <v>51.45</v>
      </c>
      <c r="C123" s="55" t="s">
        <v>123</v>
      </c>
      <c r="D123" s="55" t="s">
        <v>118</v>
      </c>
      <c r="E123" s="55" t="s">
        <v>54</v>
      </c>
    </row>
    <row r="124" spans="1:5" ht="15">
      <c r="A124" s="80">
        <v>42110</v>
      </c>
      <c r="B124" s="56">
        <v>12.08</v>
      </c>
      <c r="C124" s="55" t="s">
        <v>125</v>
      </c>
      <c r="D124" s="55" t="s">
        <v>118</v>
      </c>
      <c r="E124" s="55" t="s">
        <v>48</v>
      </c>
    </row>
    <row r="125" spans="1:5" ht="15">
      <c r="A125" s="80">
        <v>42123</v>
      </c>
      <c r="B125" s="56">
        <v>37.7</v>
      </c>
      <c r="C125" s="55" t="s">
        <v>123</v>
      </c>
      <c r="D125" s="55" t="s">
        <v>118</v>
      </c>
      <c r="E125" s="55" t="s">
        <v>54</v>
      </c>
    </row>
    <row r="126" spans="1:5" ht="15">
      <c r="A126" s="80">
        <v>42124</v>
      </c>
      <c r="B126" s="56">
        <v>47.78</v>
      </c>
      <c r="C126" s="55" t="s">
        <v>123</v>
      </c>
      <c r="D126" s="55" t="s">
        <v>118</v>
      </c>
      <c r="E126" s="55" t="s">
        <v>54</v>
      </c>
    </row>
    <row r="127" spans="1:5" ht="15">
      <c r="A127" s="80">
        <v>42124</v>
      </c>
      <c r="B127" s="56">
        <v>50.09</v>
      </c>
      <c r="C127" s="55" t="s">
        <v>123</v>
      </c>
      <c r="D127" s="55" t="s">
        <v>118</v>
      </c>
      <c r="E127" s="55" t="s">
        <v>54</v>
      </c>
    </row>
    <row r="128" spans="1:5" ht="15">
      <c r="A128" s="80">
        <v>42135</v>
      </c>
      <c r="B128" s="56">
        <v>18.48</v>
      </c>
      <c r="C128" s="55" t="s">
        <v>125</v>
      </c>
      <c r="D128" s="55" t="s">
        <v>118</v>
      </c>
      <c r="E128" s="55" t="s">
        <v>48</v>
      </c>
    </row>
    <row r="129" spans="1:5" ht="15">
      <c r="A129" s="80">
        <v>42136</v>
      </c>
      <c r="B129" s="56">
        <v>36.02</v>
      </c>
      <c r="C129" s="55" t="s">
        <v>123</v>
      </c>
      <c r="D129" s="55" t="s">
        <v>118</v>
      </c>
      <c r="E129" s="55" t="s">
        <v>54</v>
      </c>
    </row>
    <row r="130" spans="1:5" ht="15">
      <c r="A130" s="80">
        <v>42136</v>
      </c>
      <c r="B130" s="56">
        <v>37.17</v>
      </c>
      <c r="C130" s="55" t="s">
        <v>123</v>
      </c>
      <c r="D130" s="55" t="s">
        <v>118</v>
      </c>
      <c r="E130" s="55" t="s">
        <v>54</v>
      </c>
    </row>
    <row r="131" spans="1:5" ht="15">
      <c r="A131" s="80">
        <v>42136</v>
      </c>
      <c r="B131" s="56">
        <v>64.05</v>
      </c>
      <c r="C131" s="55" t="s">
        <v>123</v>
      </c>
      <c r="D131" s="55" t="s">
        <v>118</v>
      </c>
      <c r="E131" s="55" t="s">
        <v>54</v>
      </c>
    </row>
    <row r="132" spans="1:5" ht="15">
      <c r="A132" s="80">
        <v>42144</v>
      </c>
      <c r="B132" s="56">
        <v>38.96</v>
      </c>
      <c r="C132" s="55" t="s">
        <v>123</v>
      </c>
      <c r="D132" s="55" t="s">
        <v>118</v>
      </c>
      <c r="E132" s="55" t="s">
        <v>54</v>
      </c>
    </row>
    <row r="133" spans="1:5" ht="15">
      <c r="A133" s="80">
        <v>42144</v>
      </c>
      <c r="B133" s="56">
        <v>57.33</v>
      </c>
      <c r="C133" s="55" t="s">
        <v>123</v>
      </c>
      <c r="D133" s="55" t="s">
        <v>118</v>
      </c>
      <c r="E133" s="55" t="s">
        <v>54</v>
      </c>
    </row>
    <row r="134" spans="1:5" ht="15">
      <c r="A134" s="80">
        <v>42145</v>
      </c>
      <c r="B134" s="56">
        <v>49.96</v>
      </c>
      <c r="C134" s="55" t="s">
        <v>123</v>
      </c>
      <c r="D134" s="55" t="s">
        <v>118</v>
      </c>
      <c r="E134" s="55" t="s">
        <v>54</v>
      </c>
    </row>
    <row r="135" spans="1:5" ht="15">
      <c r="A135" s="80">
        <v>42145</v>
      </c>
      <c r="B135" s="56">
        <v>49.35</v>
      </c>
      <c r="C135" s="55" t="s">
        <v>123</v>
      </c>
      <c r="D135" s="55" t="s">
        <v>118</v>
      </c>
      <c r="E135" s="55" t="s">
        <v>54</v>
      </c>
    </row>
    <row r="136" spans="1:5" ht="15">
      <c r="A136" s="80">
        <v>42151</v>
      </c>
      <c r="B136" s="56">
        <v>22.58</v>
      </c>
      <c r="C136" s="55" t="s">
        <v>125</v>
      </c>
      <c r="D136" s="55" t="s">
        <v>118</v>
      </c>
      <c r="E136" s="55" t="s">
        <v>48</v>
      </c>
    </row>
    <row r="137" spans="1:5" ht="15">
      <c r="A137" s="80">
        <v>42182</v>
      </c>
      <c r="B137" s="56">
        <v>46.2</v>
      </c>
      <c r="C137" s="55" t="s">
        <v>123</v>
      </c>
      <c r="D137" s="55" t="s">
        <v>118</v>
      </c>
      <c r="E137" s="55" t="s">
        <v>54</v>
      </c>
    </row>
    <row r="138" spans="1:5" ht="15">
      <c r="A138" s="80"/>
      <c r="B138" s="56"/>
      <c r="C138" s="55"/>
      <c r="D138" s="55"/>
      <c r="E138" s="55"/>
    </row>
    <row r="139" spans="1:5" ht="15">
      <c r="A139" s="80"/>
      <c r="B139" s="56"/>
      <c r="C139" s="55"/>
      <c r="D139" s="55"/>
      <c r="E139" s="55"/>
    </row>
    <row r="140" spans="1:5" ht="15">
      <c r="A140" s="51"/>
      <c r="B140" s="52"/>
      <c r="D140" s="55"/>
      <c r="E140" s="5" t="s">
        <v>40</v>
      </c>
    </row>
    <row r="141" spans="1:4" ht="47.25">
      <c r="A141" s="53" t="s">
        <v>117</v>
      </c>
      <c r="B141" s="54">
        <f>SUM(B6:B140)</f>
        <v>29357.300000000007</v>
      </c>
      <c r="D141" s="55"/>
    </row>
    <row r="142" spans="2:5" ht="15">
      <c r="B142" s="49"/>
      <c r="C142" s="50"/>
      <c r="D142" s="50"/>
      <c r="E142" s="50"/>
    </row>
  </sheetData>
  <sheetProtection/>
  <mergeCells count="2">
    <mergeCell ref="A3:E3"/>
    <mergeCell ref="A1:B1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75" zoomScaleNormal="8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29.140625" style="5" customWidth="1"/>
    <col min="2" max="2" width="23.140625" style="5" customWidth="1"/>
    <col min="3" max="3" width="42.8515625" style="5" customWidth="1"/>
    <col min="4" max="4" width="33.421875" style="5" customWidth="1"/>
    <col min="5" max="5" width="44.140625" style="5" customWidth="1"/>
    <col min="6" max="16384" width="9.140625" style="7" customWidth="1"/>
  </cols>
  <sheetData>
    <row r="1" spans="1:5" s="3" customFormat="1" ht="21" customHeight="1">
      <c r="A1" s="107" t="s">
        <v>24</v>
      </c>
      <c r="B1" s="108"/>
      <c r="C1" s="43" t="s">
        <v>28</v>
      </c>
      <c r="D1" s="43"/>
      <c r="E1" s="43"/>
    </row>
    <row r="2" spans="1:5" s="3" customFormat="1" ht="18.75" customHeight="1">
      <c r="A2" s="44" t="s">
        <v>27</v>
      </c>
      <c r="B2" s="45"/>
      <c r="C2" s="44" t="s">
        <v>36</v>
      </c>
      <c r="E2" s="44"/>
    </row>
    <row r="3" spans="1:5" s="1" customFormat="1" ht="27" customHeight="1">
      <c r="A3" s="109" t="s">
        <v>25</v>
      </c>
      <c r="B3" s="110"/>
      <c r="C3" s="110"/>
      <c r="D3" s="110"/>
      <c r="E3" s="110"/>
    </row>
    <row r="4" spans="1:5" s="4" customFormat="1" ht="15.75">
      <c r="A4" s="11" t="s">
        <v>9</v>
      </c>
      <c r="B4" s="68" t="s">
        <v>1</v>
      </c>
      <c r="C4" s="19"/>
      <c r="D4" s="19"/>
      <c r="E4" s="19"/>
    </row>
    <row r="5" spans="1:5" ht="31.5">
      <c r="A5" s="13" t="s">
        <v>2</v>
      </c>
      <c r="B5" s="13" t="s">
        <v>22</v>
      </c>
      <c r="C5" s="13" t="s">
        <v>10</v>
      </c>
      <c r="D5" s="13" t="s">
        <v>11</v>
      </c>
      <c r="E5" s="13" t="s">
        <v>5</v>
      </c>
    </row>
    <row r="6" spans="1:5" ht="15">
      <c r="A6" s="83" t="s">
        <v>68</v>
      </c>
      <c r="B6" s="86">
        <v>263</v>
      </c>
      <c r="C6" s="83" t="s">
        <v>108</v>
      </c>
      <c r="D6" s="83" t="s">
        <v>69</v>
      </c>
      <c r="E6" s="83" t="s">
        <v>48</v>
      </c>
    </row>
    <row r="7" spans="1:5" ht="28.5">
      <c r="A7" s="97">
        <v>42058</v>
      </c>
      <c r="B7" s="99">
        <v>52.8</v>
      </c>
      <c r="C7" s="83" t="s">
        <v>120</v>
      </c>
      <c r="D7" s="83" t="s">
        <v>90</v>
      </c>
      <c r="E7" s="83" t="s">
        <v>48</v>
      </c>
    </row>
    <row r="8" spans="1:5" ht="15">
      <c r="A8" s="98">
        <v>42151</v>
      </c>
      <c r="B8" s="101">
        <v>41</v>
      </c>
      <c r="C8" s="102" t="s">
        <v>109</v>
      </c>
      <c r="D8" s="102" t="s">
        <v>98</v>
      </c>
      <c r="E8" s="102" t="s">
        <v>48</v>
      </c>
    </row>
    <row r="9" spans="1:5" ht="28.5">
      <c r="A9" s="97">
        <v>42151</v>
      </c>
      <c r="B9" s="100">
        <v>633</v>
      </c>
      <c r="C9" s="83" t="s">
        <v>110</v>
      </c>
      <c r="D9" s="83" t="s">
        <v>99</v>
      </c>
      <c r="E9" s="83" t="s">
        <v>48</v>
      </c>
    </row>
    <row r="10" spans="1:5" ht="15">
      <c r="A10" s="83"/>
      <c r="B10" s="83"/>
      <c r="C10" s="83"/>
      <c r="D10" s="83"/>
      <c r="E10" s="83"/>
    </row>
    <row r="11" spans="1:5" ht="15">
      <c r="A11" s="35"/>
      <c r="B11" s="36"/>
      <c r="C11" s="33"/>
      <c r="D11" s="33"/>
      <c r="E11" s="33"/>
    </row>
    <row r="12" spans="1:5" ht="15">
      <c r="A12" s="35"/>
      <c r="B12" s="36"/>
      <c r="C12" s="33"/>
      <c r="D12" s="33"/>
      <c r="E12" s="33"/>
    </row>
    <row r="13" spans="1:5" ht="15">
      <c r="A13" s="33"/>
      <c r="B13" s="33"/>
      <c r="C13" s="33"/>
      <c r="D13" s="33"/>
      <c r="E13" s="33"/>
    </row>
    <row r="14" spans="1:5" s="8" customFormat="1" ht="15">
      <c r="A14" s="33"/>
      <c r="B14" s="33"/>
      <c r="C14" s="33"/>
      <c r="D14" s="33"/>
      <c r="E14" s="33"/>
    </row>
    <row r="15" spans="1:5" ht="15.75">
      <c r="A15" s="15" t="s">
        <v>9</v>
      </c>
      <c r="B15" s="20" t="s">
        <v>19</v>
      </c>
      <c r="C15" s="18"/>
      <c r="D15" s="18"/>
      <c r="E15" s="18"/>
    </row>
    <row r="16" spans="1:5" ht="15.75">
      <c r="A16" s="13" t="s">
        <v>2</v>
      </c>
      <c r="B16" s="13" t="s">
        <v>22</v>
      </c>
      <c r="C16" s="13"/>
      <c r="D16" s="13"/>
      <c r="E16" s="13"/>
    </row>
    <row r="17" spans="1:5" ht="15">
      <c r="A17" s="96">
        <v>42073</v>
      </c>
      <c r="B17" s="86">
        <v>285</v>
      </c>
      <c r="C17" s="83" t="s">
        <v>81</v>
      </c>
      <c r="D17" s="83" t="s">
        <v>82</v>
      </c>
      <c r="E17" s="83" t="s">
        <v>85</v>
      </c>
    </row>
    <row r="18" spans="1:5" ht="15.75">
      <c r="A18" s="13"/>
      <c r="B18" s="13"/>
      <c r="C18" s="13"/>
      <c r="D18" s="13"/>
      <c r="E18" s="13"/>
    </row>
    <row r="19" spans="1:5" ht="15.75">
      <c r="A19" s="13"/>
      <c r="B19" s="13"/>
      <c r="C19" s="13"/>
      <c r="D19" s="13"/>
      <c r="E19" s="13"/>
    </row>
    <row r="20" spans="1:5" ht="15.75">
      <c r="A20" s="13"/>
      <c r="B20" s="13"/>
      <c r="C20" s="13"/>
      <c r="D20" s="13"/>
      <c r="E20" s="13"/>
    </row>
    <row r="21" spans="1:5" ht="15.75">
      <c r="A21" s="13"/>
      <c r="B21" s="13"/>
      <c r="C21" s="13"/>
      <c r="D21" s="13"/>
      <c r="E21" s="13"/>
    </row>
    <row r="22" spans="1:5" ht="15.75">
      <c r="A22" s="13"/>
      <c r="B22" s="13"/>
      <c r="C22" s="13"/>
      <c r="D22" s="13"/>
      <c r="E22" s="13"/>
    </row>
    <row r="23" spans="1:5" ht="15">
      <c r="A23" s="37"/>
      <c r="B23" s="36"/>
      <c r="C23" s="33"/>
      <c r="D23" s="33"/>
      <c r="E23" s="33"/>
    </row>
    <row r="24" spans="1:5" ht="15">
      <c r="A24" s="33"/>
      <c r="B24" s="33"/>
      <c r="C24" s="33"/>
      <c r="D24" s="33"/>
      <c r="E24" s="33"/>
    </row>
    <row r="25" spans="1:5" s="6" customFormat="1" ht="15">
      <c r="A25" s="14"/>
      <c r="B25" s="14"/>
      <c r="C25" s="14"/>
      <c r="D25" s="14"/>
      <c r="E25" s="14"/>
    </row>
    <row r="26" spans="1:5" ht="15.75">
      <c r="A26" s="64" t="s">
        <v>29</v>
      </c>
      <c r="B26" s="65"/>
      <c r="C26" s="66"/>
      <c r="D26" s="67"/>
      <c r="E26" s="67"/>
    </row>
    <row r="27" spans="1:2" ht="20.25" customHeight="1">
      <c r="A27" s="69" t="s">
        <v>30</v>
      </c>
      <c r="B27" s="70"/>
    </row>
    <row r="28" spans="1:2" ht="19.5" customHeight="1">
      <c r="A28" s="71" t="s">
        <v>34</v>
      </c>
      <c r="B28" s="72">
        <f>SUM(B6:B25)</f>
        <v>1274.8</v>
      </c>
    </row>
  </sheetData>
  <sheetProtection/>
  <mergeCells count="2">
    <mergeCell ref="A3:E3"/>
    <mergeCell ref="A1:B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23.8515625" style="10" customWidth="1"/>
    <col min="2" max="2" width="37.28125" style="10" customWidth="1"/>
    <col min="3" max="3" width="39.421875" style="10" customWidth="1"/>
    <col min="4" max="4" width="31.7109375" style="10" customWidth="1"/>
    <col min="5" max="16384" width="9.140625" style="9" customWidth="1"/>
  </cols>
  <sheetData>
    <row r="1" spans="1:5" s="3" customFormat="1" ht="21" customHeight="1">
      <c r="A1" s="107" t="s">
        <v>24</v>
      </c>
      <c r="B1" s="108"/>
      <c r="C1" s="43" t="s">
        <v>28</v>
      </c>
      <c r="D1" s="43"/>
      <c r="E1" s="43"/>
    </row>
    <row r="2" spans="1:5" s="3" customFormat="1" ht="18.75" customHeight="1">
      <c r="A2" s="44" t="s">
        <v>27</v>
      </c>
      <c r="B2" s="45"/>
      <c r="C2" s="44" t="s">
        <v>36</v>
      </c>
      <c r="E2" s="44"/>
    </row>
    <row r="3" spans="1:4" ht="21.75" customHeight="1">
      <c r="A3" s="109" t="s">
        <v>26</v>
      </c>
      <c r="B3" s="110"/>
      <c r="C3" s="110"/>
      <c r="D3" s="110"/>
    </row>
    <row r="4" spans="1:4" ht="15.75">
      <c r="A4" s="11" t="s">
        <v>32</v>
      </c>
      <c r="B4" s="68"/>
      <c r="C4" s="19"/>
      <c r="D4" s="19"/>
    </row>
    <row r="5" spans="1:4" ht="15.75">
      <c r="A5" s="13" t="s">
        <v>2</v>
      </c>
      <c r="B5" s="13" t="s">
        <v>15</v>
      </c>
      <c r="C5" s="13" t="s">
        <v>16</v>
      </c>
      <c r="D5" s="13" t="s">
        <v>17</v>
      </c>
    </row>
    <row r="6" spans="1:4" ht="15.75">
      <c r="A6" s="96">
        <v>41974</v>
      </c>
      <c r="B6" s="29" t="s">
        <v>101</v>
      </c>
      <c r="C6" s="29" t="s">
        <v>102</v>
      </c>
      <c r="D6" s="104" t="s">
        <v>51</v>
      </c>
    </row>
    <row r="7" spans="1:4" ht="15.75">
      <c r="A7" s="96">
        <v>42095</v>
      </c>
      <c r="B7" s="29" t="s">
        <v>116</v>
      </c>
      <c r="C7" s="29" t="s">
        <v>103</v>
      </c>
      <c r="D7" s="29" t="s">
        <v>51</v>
      </c>
    </row>
    <row r="8" spans="1:4" ht="15.75">
      <c r="A8" s="13"/>
      <c r="B8" s="13"/>
      <c r="C8" s="13"/>
      <c r="D8" s="13"/>
    </row>
    <row r="9" spans="1:4" ht="15.75">
      <c r="A9" s="13"/>
      <c r="B9" s="13"/>
      <c r="C9" s="13"/>
      <c r="D9" s="13"/>
    </row>
    <row r="10" spans="1:4" ht="15.75">
      <c r="A10" s="39"/>
      <c r="B10" s="39"/>
      <c r="C10" s="39"/>
      <c r="D10" s="39"/>
    </row>
    <row r="11" spans="1:4" ht="15.75">
      <c r="A11" s="39"/>
      <c r="B11" s="39"/>
      <c r="C11" s="39"/>
      <c r="D11" s="39"/>
    </row>
    <row r="12" spans="1:4" ht="15.75">
      <c r="A12" s="111" t="s">
        <v>33</v>
      </c>
      <c r="B12" s="112"/>
      <c r="C12" s="112"/>
      <c r="D12" s="112"/>
    </row>
    <row r="13" spans="1:4" ht="15.75">
      <c r="A13" s="14"/>
      <c r="B13" s="13" t="s">
        <v>15</v>
      </c>
      <c r="C13" s="39" t="s">
        <v>18</v>
      </c>
      <c r="D13" s="39" t="s">
        <v>31</v>
      </c>
    </row>
    <row r="14" spans="1:4" ht="15.75">
      <c r="A14" s="41">
        <v>41863</v>
      </c>
      <c r="B14" s="29" t="s">
        <v>49</v>
      </c>
      <c r="C14" s="32" t="s">
        <v>89</v>
      </c>
      <c r="D14" s="32" t="s">
        <v>51</v>
      </c>
    </row>
    <row r="15" spans="1:4" ht="15.75">
      <c r="A15" s="41">
        <v>41872</v>
      </c>
      <c r="B15" s="40" t="s">
        <v>49</v>
      </c>
      <c r="C15" s="40" t="s">
        <v>50</v>
      </c>
      <c r="D15" s="40" t="s">
        <v>51</v>
      </c>
    </row>
    <row r="16" spans="1:4" ht="15.75">
      <c r="A16" s="41">
        <v>41879</v>
      </c>
      <c r="B16" s="40" t="s">
        <v>49</v>
      </c>
      <c r="C16" s="40" t="s">
        <v>131</v>
      </c>
      <c r="D16" s="40" t="s">
        <v>51</v>
      </c>
    </row>
    <row r="17" spans="1:4" ht="15.75">
      <c r="A17" s="41">
        <v>41891</v>
      </c>
      <c r="B17" s="40" t="s">
        <v>59</v>
      </c>
      <c r="C17" s="40" t="s">
        <v>136</v>
      </c>
      <c r="D17" s="40" t="s">
        <v>51</v>
      </c>
    </row>
    <row r="18" spans="1:4" ht="15.75">
      <c r="A18" s="41">
        <v>41913</v>
      </c>
      <c r="B18" s="40" t="s">
        <v>96</v>
      </c>
      <c r="C18" s="40" t="s">
        <v>60</v>
      </c>
      <c r="D18" s="40" t="s">
        <v>51</v>
      </c>
    </row>
    <row r="19" spans="1:4" ht="15.75">
      <c r="A19" s="41">
        <v>41918</v>
      </c>
      <c r="B19" s="40" t="s">
        <v>49</v>
      </c>
      <c r="C19" s="40" t="s">
        <v>135</v>
      </c>
      <c r="D19" s="40" t="s">
        <v>51</v>
      </c>
    </row>
    <row r="20" spans="1:4" ht="15.75">
      <c r="A20" s="41">
        <v>41949</v>
      </c>
      <c r="B20" s="40" t="s">
        <v>49</v>
      </c>
      <c r="C20" s="40" t="s">
        <v>137</v>
      </c>
      <c r="D20" s="40" t="s">
        <v>51</v>
      </c>
    </row>
    <row r="21" spans="1:4" ht="15.75">
      <c r="A21" s="41">
        <v>42033</v>
      </c>
      <c r="B21" s="40" t="s">
        <v>61</v>
      </c>
      <c r="C21" s="40" t="s">
        <v>88</v>
      </c>
      <c r="D21" s="40" t="s">
        <v>51</v>
      </c>
    </row>
    <row r="22" spans="1:4" ht="15.75">
      <c r="A22" s="41">
        <v>42046</v>
      </c>
      <c r="B22" s="40" t="s">
        <v>49</v>
      </c>
      <c r="C22" s="40" t="s">
        <v>106</v>
      </c>
      <c r="D22" s="40" t="s">
        <v>51</v>
      </c>
    </row>
    <row r="23" spans="1:4" ht="26.25">
      <c r="A23" s="41">
        <v>42047</v>
      </c>
      <c r="B23" s="40" t="s">
        <v>105</v>
      </c>
      <c r="C23" s="103" t="s">
        <v>92</v>
      </c>
      <c r="D23" s="40" t="s">
        <v>51</v>
      </c>
    </row>
    <row r="24" spans="1:4" ht="26.25">
      <c r="A24" s="41">
        <v>42062</v>
      </c>
      <c r="B24" s="40" t="s">
        <v>83</v>
      </c>
      <c r="C24" s="40" t="s">
        <v>130</v>
      </c>
      <c r="D24" s="40" t="s">
        <v>51</v>
      </c>
    </row>
    <row r="25" spans="1:4" ht="26.25">
      <c r="A25" s="41">
        <v>42092</v>
      </c>
      <c r="B25" s="40" t="s">
        <v>84</v>
      </c>
      <c r="C25" s="40" t="s">
        <v>107</v>
      </c>
      <c r="D25" s="40" t="s">
        <v>51</v>
      </c>
    </row>
    <row r="26" spans="1:4" ht="15.75">
      <c r="A26" s="41">
        <v>42103</v>
      </c>
      <c r="B26" s="40" t="s">
        <v>96</v>
      </c>
      <c r="C26" s="40" t="s">
        <v>95</v>
      </c>
      <c r="D26" s="40" t="s">
        <v>51</v>
      </c>
    </row>
    <row r="27" spans="1:4" ht="15.75">
      <c r="A27" s="41">
        <v>42107</v>
      </c>
      <c r="B27" s="40" t="s">
        <v>96</v>
      </c>
      <c r="C27" s="40" t="s">
        <v>88</v>
      </c>
      <c r="D27" s="40" t="s">
        <v>51</v>
      </c>
    </row>
    <row r="28" spans="1:4" ht="15.75">
      <c r="A28" s="41">
        <v>42114</v>
      </c>
      <c r="B28" s="40" t="s">
        <v>49</v>
      </c>
      <c r="C28" s="40" t="s">
        <v>95</v>
      </c>
      <c r="D28" s="40" t="s">
        <v>51</v>
      </c>
    </row>
    <row r="29" spans="1:4" ht="15.75">
      <c r="A29" s="41">
        <v>42129</v>
      </c>
      <c r="B29" s="40" t="s">
        <v>49</v>
      </c>
      <c r="C29" s="40" t="s">
        <v>100</v>
      </c>
      <c r="D29" s="40" t="s">
        <v>51</v>
      </c>
    </row>
    <row r="30" spans="1:4" ht="15.75">
      <c r="A30" s="41">
        <v>42131</v>
      </c>
      <c r="B30" s="40" t="s">
        <v>49</v>
      </c>
      <c r="C30" s="40" t="s">
        <v>97</v>
      </c>
      <c r="D30" s="40" t="s">
        <v>51</v>
      </c>
    </row>
    <row r="31" spans="1:4" ht="26.25">
      <c r="A31" s="41">
        <v>42173</v>
      </c>
      <c r="B31" s="40" t="s">
        <v>49</v>
      </c>
      <c r="C31" s="40" t="s">
        <v>104</v>
      </c>
      <c r="D31" s="40" t="s">
        <v>51</v>
      </c>
    </row>
    <row r="32" spans="1:4" ht="15.75">
      <c r="A32" s="41"/>
      <c r="B32" s="40"/>
      <c r="C32" s="40"/>
      <c r="D32" s="40"/>
    </row>
    <row r="33" spans="1:4" ht="15.75">
      <c r="A33" s="41"/>
      <c r="B33" s="40"/>
      <c r="C33" s="40"/>
      <c r="D33" s="40"/>
    </row>
    <row r="34" spans="1:4" ht="15.75">
      <c r="A34" s="41"/>
      <c r="B34" s="40"/>
      <c r="C34" s="40"/>
      <c r="D34" s="40"/>
    </row>
    <row r="35" spans="1:4" ht="15.75">
      <c r="A35" s="9"/>
      <c r="B35" s="9"/>
      <c r="C35" s="40"/>
      <c r="D35" s="40"/>
    </row>
    <row r="36" spans="1:4" ht="15.75">
      <c r="A36" s="42"/>
      <c r="B36" s="40"/>
      <c r="C36" s="79" t="s">
        <v>30</v>
      </c>
      <c r="D36" s="72">
        <f>SUM(D6:D11,D15:D35)</f>
        <v>0</v>
      </c>
    </row>
  </sheetData>
  <sheetProtection/>
  <mergeCells count="3">
    <mergeCell ref="A3:D3"/>
    <mergeCell ref="A12:D12"/>
    <mergeCell ref="A1:B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75" zoomScaleSheetLayoutView="75" zoomScalePageLayoutView="0" workbookViewId="0" topLeftCell="A1">
      <selection activeCell="A1" sqref="A1:E20"/>
    </sheetView>
  </sheetViews>
  <sheetFormatPr defaultColWidth="9.140625" defaultRowHeight="12.75"/>
  <cols>
    <col min="1" max="1" width="18.8515625" style="2" customWidth="1"/>
    <col min="2" max="2" width="18.421875" style="27" customWidth="1"/>
    <col min="3" max="3" width="46.140625" style="2" customWidth="1"/>
    <col min="4" max="4" width="27.140625" style="2" customWidth="1"/>
    <col min="5" max="5" width="28.140625" style="2" customWidth="1"/>
    <col min="6" max="16384" width="9.140625" style="74" customWidth="1"/>
  </cols>
  <sheetData>
    <row r="1" spans="1:5" s="3" customFormat="1" ht="21" customHeight="1">
      <c r="A1" s="107" t="s">
        <v>24</v>
      </c>
      <c r="B1" s="108"/>
      <c r="C1" s="43" t="s">
        <v>28</v>
      </c>
      <c r="D1" s="43"/>
      <c r="E1" s="43"/>
    </row>
    <row r="2" spans="1:5" s="3" customFormat="1" ht="18.75" customHeight="1">
      <c r="A2" s="44" t="s">
        <v>27</v>
      </c>
      <c r="B2" s="45"/>
      <c r="C2" s="44" t="s">
        <v>36</v>
      </c>
      <c r="E2" s="44"/>
    </row>
    <row r="3" spans="1:5" ht="20.25">
      <c r="A3" s="109" t="s">
        <v>12</v>
      </c>
      <c r="B3" s="110"/>
      <c r="C3" s="110"/>
      <c r="D3" s="110"/>
      <c r="E3" s="73"/>
    </row>
    <row r="4" spans="1:5" ht="15.75">
      <c r="A4" s="11" t="s">
        <v>12</v>
      </c>
      <c r="B4" s="68" t="s">
        <v>1</v>
      </c>
      <c r="C4" s="19"/>
      <c r="D4" s="19"/>
      <c r="E4" s="19"/>
    </row>
    <row r="5" spans="1:5" ht="25.5">
      <c r="A5" s="30" t="s">
        <v>2</v>
      </c>
      <c r="B5" s="78" t="s">
        <v>3</v>
      </c>
      <c r="C5" s="30" t="s">
        <v>13</v>
      </c>
      <c r="D5" s="30" t="s">
        <v>11</v>
      </c>
      <c r="E5" s="30" t="s">
        <v>14</v>
      </c>
    </row>
    <row r="6" spans="1:5" s="75" customFormat="1" ht="14.25">
      <c r="A6" s="87">
        <v>41821</v>
      </c>
      <c r="B6" s="88">
        <v>342.32</v>
      </c>
      <c r="C6" s="89" t="s">
        <v>52</v>
      </c>
      <c r="D6" s="90" t="s">
        <v>53</v>
      </c>
      <c r="E6" s="91"/>
    </row>
    <row r="7" spans="1:5" s="75" customFormat="1" ht="14.25">
      <c r="A7" s="87">
        <v>41852</v>
      </c>
      <c r="B7" s="88">
        <v>313.68</v>
      </c>
      <c r="C7" s="89" t="s">
        <v>52</v>
      </c>
      <c r="D7" s="90" t="s">
        <v>53</v>
      </c>
      <c r="E7" s="91"/>
    </row>
    <row r="8" spans="1:5" s="75" customFormat="1" ht="14.25">
      <c r="A8" s="87">
        <v>41883</v>
      </c>
      <c r="B8" s="88">
        <v>41.14</v>
      </c>
      <c r="C8" s="89" t="s">
        <v>73</v>
      </c>
      <c r="D8" s="90" t="s">
        <v>53</v>
      </c>
      <c r="E8" s="91"/>
    </row>
    <row r="9" spans="1:5" s="75" customFormat="1" ht="14.25">
      <c r="A9" s="87">
        <v>41913</v>
      </c>
      <c r="B9" s="88">
        <v>43.34</v>
      </c>
      <c r="C9" s="89" t="s">
        <v>74</v>
      </c>
      <c r="D9" s="90" t="s">
        <v>53</v>
      </c>
      <c r="E9" s="91"/>
    </row>
    <row r="10" spans="1:5" s="75" customFormat="1" ht="14.25">
      <c r="A10" s="87">
        <v>41944</v>
      </c>
      <c r="B10" s="88">
        <v>104.86</v>
      </c>
      <c r="C10" s="89" t="s">
        <v>52</v>
      </c>
      <c r="D10" s="90" t="s">
        <v>53</v>
      </c>
      <c r="E10" s="91"/>
    </row>
    <row r="11" spans="1:5" s="75" customFormat="1" ht="14.25">
      <c r="A11" s="94">
        <v>41974</v>
      </c>
      <c r="B11" s="95">
        <v>41.75</v>
      </c>
      <c r="C11" s="92" t="s">
        <v>75</v>
      </c>
      <c r="D11" s="92" t="s">
        <v>53</v>
      </c>
      <c r="E11" s="93"/>
    </row>
    <row r="12" spans="1:5" ht="14.25">
      <c r="A12" s="94">
        <v>42005</v>
      </c>
      <c r="B12" s="95">
        <v>42.19</v>
      </c>
      <c r="C12" s="92" t="s">
        <v>76</v>
      </c>
      <c r="D12" s="33" t="s">
        <v>53</v>
      </c>
      <c r="E12" s="33"/>
    </row>
    <row r="13" spans="1:5" ht="14.25">
      <c r="A13" s="94">
        <v>42036</v>
      </c>
      <c r="B13" s="95">
        <v>41.75</v>
      </c>
      <c r="C13" s="33" t="s">
        <v>76</v>
      </c>
      <c r="D13" s="33" t="s">
        <v>53</v>
      </c>
      <c r="E13" s="33"/>
    </row>
    <row r="14" spans="1:5" ht="14.25">
      <c r="A14" s="94">
        <v>42064</v>
      </c>
      <c r="B14" s="95">
        <v>43.15</v>
      </c>
      <c r="C14" s="33" t="s">
        <v>76</v>
      </c>
      <c r="D14" s="33" t="s">
        <v>53</v>
      </c>
      <c r="E14" s="33"/>
    </row>
    <row r="15" spans="1:5" ht="14.25">
      <c r="A15" s="94">
        <v>42095</v>
      </c>
      <c r="B15" s="95">
        <v>60.8</v>
      </c>
      <c r="C15" s="33" t="s">
        <v>76</v>
      </c>
      <c r="D15" s="33" t="s">
        <v>53</v>
      </c>
      <c r="E15" s="33"/>
    </row>
    <row r="16" spans="1:5" ht="14.25">
      <c r="A16" s="94">
        <v>42125</v>
      </c>
      <c r="B16" s="95">
        <v>42.47</v>
      </c>
      <c r="C16" s="33" t="s">
        <v>76</v>
      </c>
      <c r="D16" s="33" t="s">
        <v>53</v>
      </c>
      <c r="E16" s="33"/>
    </row>
    <row r="17" spans="1:5" ht="14.25">
      <c r="A17" s="94">
        <v>42156</v>
      </c>
      <c r="B17" s="95">
        <v>42.03</v>
      </c>
      <c r="C17" s="33" t="s">
        <v>76</v>
      </c>
      <c r="D17" s="33" t="s">
        <v>53</v>
      </c>
      <c r="E17" s="33"/>
    </row>
    <row r="18" spans="1:5" ht="12.75">
      <c r="A18" s="28"/>
      <c r="B18" s="31"/>
      <c r="C18" s="32"/>
      <c r="D18" s="32"/>
      <c r="E18" s="32"/>
    </row>
    <row r="19" spans="1:2" ht="15.75">
      <c r="A19" s="76" t="s">
        <v>35</v>
      </c>
      <c r="B19" s="77">
        <f>SUM(B6:B18)</f>
        <v>1159.48</v>
      </c>
    </row>
    <row r="20" spans="1:2" ht="57.75" customHeight="1">
      <c r="A20" s="113" t="s">
        <v>39</v>
      </c>
      <c r="B20" s="114"/>
    </row>
  </sheetData>
  <sheetProtection/>
  <mergeCells count="3">
    <mergeCell ref="A1:B1"/>
    <mergeCell ref="A3:D3"/>
    <mergeCell ref="A20:B2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- Jul 2014 to Jun 2015</dc:title>
  <dc:subject/>
  <dc:creator>Department of the Prime Minister and Cabinet</dc:creator>
  <cp:keywords/>
  <dc:description/>
  <cp:lastModifiedBy>Chris Daish [CASS]</cp:lastModifiedBy>
  <cp:lastPrinted>2015-07-15T22:25:59Z</cp:lastPrinted>
  <dcterms:created xsi:type="dcterms:W3CDTF">2010-10-17T20:59:02Z</dcterms:created>
  <dcterms:modified xsi:type="dcterms:W3CDTF">2015-07-16T02:17:30Z</dcterms:modified>
  <cp:category/>
  <cp:version/>
  <cp:contentType/>
  <cp:contentStatus/>
</cp:coreProperties>
</file>